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3. REPORTES E-S 2025\"/>
    </mc:Choice>
  </mc:AlternateContent>
  <xr:revisionPtr revIDLastSave="0" documentId="13_ncr:1_{3F64FDF2-900A-4323-8AD2-5F846080D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3) ESTADO ANALITICO DE ING" sheetId="4" r:id="rId1"/>
  </sheets>
  <externalReferences>
    <externalReference r:id="rId2"/>
    <externalReference r:id="rId3"/>
    <externalReference r:id="rId4"/>
    <externalReference r:id="rId5"/>
  </externalReferences>
  <definedNames>
    <definedName name="_Hlk128992843" localSheetId="0">'(3) ESTADO ANALITICO DE ING'!$A$5</definedName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4" l="1"/>
  <c r="G40" i="4"/>
  <c r="D54" i="4"/>
  <c r="G54" i="4"/>
  <c r="D45" i="4" l="1"/>
  <c r="D40" i="4" l="1"/>
  <c r="G22" i="4"/>
  <c r="D22" i="4"/>
  <c r="G80" i="4"/>
  <c r="D79" i="4"/>
  <c r="C81" i="4"/>
  <c r="B81" i="4"/>
  <c r="F81" i="4"/>
  <c r="E81" i="4"/>
  <c r="B73" i="4"/>
  <c r="D69" i="4"/>
  <c r="G69" i="4" s="1"/>
  <c r="D68" i="4"/>
  <c r="G65" i="4"/>
  <c r="F65" i="4"/>
  <c r="E65" i="4"/>
  <c r="D65" i="4"/>
  <c r="C65" i="4"/>
  <c r="B65" i="4"/>
  <c r="G60" i="4"/>
  <c r="F60" i="4"/>
  <c r="E60" i="4"/>
  <c r="D60" i="4"/>
  <c r="C60" i="4"/>
  <c r="B60" i="4"/>
  <c r="G51" i="4"/>
  <c r="F51" i="4"/>
  <c r="E51" i="4"/>
  <c r="D51" i="4"/>
  <c r="C51" i="4"/>
  <c r="B51" i="4"/>
  <c r="G43" i="4"/>
  <c r="F43" i="4"/>
  <c r="E43" i="4"/>
  <c r="D43" i="4"/>
  <c r="C43" i="4"/>
  <c r="B43" i="4"/>
  <c r="G34" i="4"/>
  <c r="F34" i="4"/>
  <c r="E34" i="4"/>
  <c r="D34" i="4"/>
  <c r="C34" i="4"/>
  <c r="B34" i="4"/>
  <c r="F22" i="4"/>
  <c r="E22" i="4"/>
  <c r="C22" i="4"/>
  <c r="B22" i="4"/>
  <c r="F47" i="4" l="1"/>
  <c r="E47" i="4"/>
  <c r="C71" i="4"/>
  <c r="B47" i="4"/>
  <c r="E71" i="4"/>
  <c r="D47" i="4"/>
  <c r="G81" i="4"/>
  <c r="B71" i="4"/>
  <c r="D71" i="4"/>
  <c r="G71" i="4"/>
  <c r="C47" i="4"/>
  <c r="G47" i="4"/>
  <c r="F71" i="4"/>
  <c r="D81" i="4"/>
  <c r="C76" i="4" l="1"/>
  <c r="E76" i="4"/>
  <c r="D76" i="4"/>
  <c r="G76" i="4"/>
  <c r="F76" i="4"/>
  <c r="B76" i="4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<sst xmlns="http://schemas.openxmlformats.org/spreadsheetml/2006/main" count="74" uniqueCount="74">
  <si>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</si>
  <si>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</si>
  <si>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</si>
  <si>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</si>
  <si>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</si>
  <si>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</si>
  <si>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</si>
  <si>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</si>
  <si>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</si>
  <si>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</si>
  <si>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</si>
  <si>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</si>
  <si>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</si>
  <si>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</si>
  <si>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</si>
  <si>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</si>
  <si>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</si>
  <si>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</si>
  <si>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</si>
  <si>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</si>
  <si>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</si>
  <si>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</si>
  <si>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</si>
  <si>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</si>
  <si>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</si>
  <si>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</si>
  <si>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</si>
  <si>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</si>
  <si>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</si>
  <si>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</si>
  <si>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</si>
  <si>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</si>
  <si>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</si>
  <si>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</si>
  <si>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</si>
  <si>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</si>
  <si>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</si>
  <si>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</si>
  <si>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</si>
  <si>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</si>
  <si>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</si>
  <si>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</si>
  <si>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</si>
  <si>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</si>
  <si>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</si>
  <si>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</si>
  <si>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</si>
  <si>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</si>
  <si>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</si>
  <si>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</si>
  <si>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</si>
  <si>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</si>
  <si>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</si>
  <si>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</si>
  <si>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</si>
  <si>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</si>
  <si>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</si>
  <si>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</si>
  <si>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</si>
  <si>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</si>
  <si>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</si>
  <si>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</si>
  <si>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</si>
  <si>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</si>
  <si>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</si>
  <si>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</si>
  <si>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</si>
  <si>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</si>
  <si>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</si>
  <si>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Montserrat Medium"/>
      </rPr>
      <t xml:space="preserve"> </t>
    </r>
  </si>
  <si>
    <r>
      <t>Diferencia</t>
    </r>
    <r>
      <rPr>
        <b/>
        <sz val="25"/>
        <color rgb="FFFF0000"/>
        <rFont val="Montserrat Medium"/>
      </rPr>
      <t xml:space="preserve"> </t>
    </r>
  </si>
  <si>
    <r>
      <t>Ampliaciones/ (Reducciones)</t>
    </r>
    <r>
      <rPr>
        <b/>
        <sz val="25"/>
        <color rgb="FFFF0000"/>
        <rFont val="Montserrat Medium"/>
      </rPr>
      <t xml:space="preserve"> </t>
    </r>
  </si>
  <si>
    <t xml:space="preserve">SISTEMA OPERADOR DE LOS SERVICIOS DE AGUA POTABLE Y ALCANTARILLADO </t>
  </si>
  <si>
    <r>
      <t xml:space="preserve">Del 1 de enero al </t>
    </r>
    <r>
      <rPr>
        <b/>
        <sz val="25"/>
        <color theme="4"/>
        <rFont val="Montserrat Medium"/>
      </rPr>
      <t>30</t>
    </r>
    <r>
      <rPr>
        <b/>
        <sz val="25"/>
        <color theme="1"/>
        <rFont val="Montserrat Medium"/>
      </rPr>
      <t xml:space="preserve">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</si>
</sst>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25"/>
      <color theme="1"/>
      <name val="Univia Pro Book"/>
      <family val="3"/>
    </font>
    <font>
      <b/>
      <sz val="25"/>
      <color rgb="FFC00000"/>
      <name val="Univia Pro Book"/>
      <family val="3"/>
    </font>
    <font>
      <sz val="25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color rgb="FFFF000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9" fillId="0" borderId="0" xfId="0" applyFont="1"/>
    <xf numFmtId="0" fontId="10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indent="1"/>
    </xf>
    <xf numFmtId="3" fontId="13" fillId="0" borderId="10" xfId="0" applyNumberFormat="1" applyFont="1" applyFill="1" applyBorder="1"/>
    <xf numFmtId="0" fontId="13" fillId="0" borderId="10" xfId="0" applyFont="1" applyFill="1" applyBorder="1" applyAlignment="1" applyProtection="1">
      <alignment horizontal="left" vertical="center" indent="3"/>
      <protection locked="0"/>
    </xf>
    <xf numFmtId="3" fontId="13" fillId="0" borderId="10" xfId="0" applyNumberFormat="1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horizontal="left" vertical="center" indent="3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 applyProtection="1">
      <alignment horizontal="left" vertical="center" indent="5"/>
      <protection locked="0"/>
    </xf>
    <xf numFmtId="0" fontId="13" fillId="0" borderId="10" xfId="0" applyFont="1" applyFill="1" applyBorder="1" applyAlignment="1" applyProtection="1">
      <alignment horizontal="left" vertical="center" wrapText="1" indent="5"/>
      <protection locked="0"/>
    </xf>
    <xf numFmtId="0" fontId="13" fillId="0" borderId="10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left" vertical="center" indent="1"/>
      <protection locked="0"/>
    </xf>
    <xf numFmtId="3" fontId="13" fillId="2" borderId="13" xfId="0" applyNumberFormat="1" applyFont="1" applyFill="1" applyBorder="1" applyAlignment="1">
      <alignment vertical="center"/>
    </xf>
    <xf numFmtId="3" fontId="13" fillId="0" borderId="10" xfId="0" applyNumberFormat="1" applyFont="1" applyFill="1" applyBorder="1" applyAlignment="1">
      <alignment vertical="center"/>
    </xf>
    <xf numFmtId="0" fontId="13" fillId="0" borderId="10" xfId="0" applyFont="1" applyFill="1" applyBorder="1" applyAlignment="1" applyProtection="1">
      <alignment horizontal="left" vertical="center" wrapText="1" indent="3"/>
      <protection locked="0"/>
    </xf>
    <xf numFmtId="0" fontId="13" fillId="0" borderId="10" xfId="0" applyFont="1" applyFill="1" applyBorder="1" applyAlignment="1">
      <alignment horizontal="left" vertical="center" indent="3"/>
    </xf>
    <xf numFmtId="0" fontId="11" fillId="0" borderId="10" xfId="0" applyFont="1" applyFill="1" applyBorder="1" applyAlignment="1">
      <alignment horizontal="left" vertical="center" indent="3"/>
    </xf>
    <xf numFmtId="0" fontId="13" fillId="0" borderId="10" xfId="0" applyFont="1" applyFill="1" applyBorder="1" applyAlignment="1">
      <alignment horizontal="left" vertical="center" wrapText="1" indent="3"/>
    </xf>
    <xf numFmtId="0" fontId="13" fillId="0" borderId="11" xfId="0" applyFont="1" applyFill="1" applyBorder="1" applyAlignment="1">
      <alignment vertical="center"/>
    </xf>
    <xf numFmtId="3" fontId="13" fillId="0" borderId="11" xfId="0" applyNumberFormat="1" applyFont="1" applyFill="1" applyBorder="1"/>
    <xf numFmtId="0" fontId="10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404812</xdr:colOff>
      <xdr:row>0</xdr:row>
      <xdr:rowOff>119063</xdr:rowOff>
    </xdr:from>
    <xdr:to>
      <xdr:col>6</xdr:col>
      <xdr:colOff>2320636</xdr:colOff>
      <xdr:row>4</xdr:row>
      <xdr:rowOff>467592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B4A4C3F4-8218-4FBC-BE98-58B57511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9585" y="119063"/>
          <a:ext cx="1915824" cy="1941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</xdr:rowOff>
    </xdr:from>
    <xdr:to>
      <xdr:col>0</xdr:col>
      <xdr:colOff>2405062</xdr:colOff>
      <xdr:row>4</xdr:row>
      <xdr:rowOff>484910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0FD1C4-AF7A-4537-9F87-5C032A797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3374" y="1"/>
          <a:ext cx="2071688" cy="20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showGridLines="0" tabSelected="1" topLeftCell="A41" zoomScale="33" zoomScaleNormal="33" workbookViewId="0">
      <selection activeCell="B56" sqref="B56"/>
    </sheetView>
  </sheetViews>
  <sheetFormatPr baseColWidth="10" defaultRowHeight="30.75" x14ac:dyDescent="0.4"/>
  <cols>
    <col min="1" max="1" width="165" style="1" customWidth="1"/>
    <col min="2" max="7" width="42.140625" style="5" customWidth="1"/>
    <col min="8" max="16384" width="11.42578125" style="1"/>
  </cols>
  <sheetData>
    <row r="1" spans="1:7" x14ac:dyDescent="0.2">
      <c r="B1" s="2"/>
      <c r="C1" s="2"/>
      <c r="D1" s="2"/>
      <c r="E1" s="3"/>
      <c r="F1" s="3"/>
      <c r="G1" s="3"/>
    </row>
    <row r="2" spans="1:7" x14ac:dyDescent="0.2">
      <c r="B2" s="2"/>
      <c r="C2" s="2"/>
      <c r="D2" s="2"/>
      <c r="E2" s="3"/>
      <c r="F2" s="3"/>
      <c r="G2" s="3"/>
    </row>
    <row r="3" spans="1:7" x14ac:dyDescent="0.2">
      <c r="B3" s="2"/>
      <c r="C3" s="2"/>
      <c r="D3" s="2"/>
      <c r="E3" s="3"/>
      <c r="F3" s="3"/>
      <c r="G3" s="3"/>
    </row>
    <row r="4" spans="1:7" x14ac:dyDescent="0.2">
      <c r="B4" s="2"/>
      <c r="C4" s="2"/>
      <c r="D4" s="2"/>
      <c r="E4" s="3"/>
      <c r="F4" s="3"/>
      <c r="G4" s="3"/>
    </row>
    <row r="5" spans="1:7" ht="67.5" customHeight="1" x14ac:dyDescent="0.25">
      <c r="A5"/>
      <c r="B5" s="2"/>
      <c r="C5" s="2"/>
      <c r="D5" s="2"/>
      <c r="E5" s="2"/>
      <c r="F5" s="2"/>
      <c r="G5" s="4"/>
    </row>
    <row r="6" spans="1:7" s="5" customFormat="1" ht="38.25" x14ac:dyDescent="0.4">
      <c r="A6" s="34" t="s">
        <v>72</v>
      </c>
      <c r="B6" s="35"/>
      <c r="C6" s="35"/>
      <c r="D6" s="35"/>
      <c r="E6" s="35"/>
      <c r="F6" s="35"/>
      <c r="G6" s="36"/>
    </row>
    <row r="7" spans="1:7" s="5" customFormat="1" ht="38.25" hidden="1" x14ac:dyDescent="0.4">
      <c r="A7" s="6"/>
      <c r="B7" s="7"/>
      <c r="C7" s="7"/>
      <c r="D7" s="7"/>
      <c r="E7" s="7"/>
      <c r="F7" s="7"/>
      <c r="G7" s="8"/>
    </row>
    <row r="8" spans="1:7" s="5" customFormat="1" ht="38.25" x14ac:dyDescent="0.4">
      <c r="A8" s="37" t="s">
        <v>2</v>
      </c>
      <c r="B8" s="38"/>
      <c r="C8" s="38"/>
      <c r="D8" s="38"/>
      <c r="E8" s="38"/>
      <c r="F8" s="38"/>
      <c r="G8" s="39"/>
    </row>
    <row r="9" spans="1:7" s="5" customFormat="1" ht="38.25" x14ac:dyDescent="0.4">
      <c r="A9" s="37" t="s">
        <v>73</v>
      </c>
      <c r="B9" s="38"/>
      <c r="C9" s="38"/>
      <c r="D9" s="38"/>
      <c r="E9" s="38"/>
      <c r="F9" s="38"/>
      <c r="G9" s="39"/>
    </row>
    <row r="10" spans="1:7" s="5" customFormat="1" ht="38.25" x14ac:dyDescent="0.4">
      <c r="A10" s="40" t="s">
        <v>0</v>
      </c>
      <c r="B10" s="41"/>
      <c r="C10" s="41"/>
      <c r="D10" s="41"/>
      <c r="E10" s="41"/>
      <c r="F10" s="41"/>
      <c r="G10" s="42"/>
    </row>
    <row r="11" spans="1:7" s="5" customFormat="1" ht="38.25" x14ac:dyDescent="0.4">
      <c r="A11" s="43" t="s">
        <v>69</v>
      </c>
      <c r="B11" s="45" t="s">
        <v>3</v>
      </c>
      <c r="C11" s="46"/>
      <c r="D11" s="46"/>
      <c r="E11" s="46"/>
      <c r="F11" s="47"/>
      <c r="G11" s="48" t="s">
        <v>70</v>
      </c>
    </row>
    <row r="12" spans="1:7" s="5" customFormat="1" ht="76.5" x14ac:dyDescent="0.4">
      <c r="A12" s="44"/>
      <c r="B12" s="9" t="s">
        <v>4</v>
      </c>
      <c r="C12" s="10" t="s">
        <v>71</v>
      </c>
      <c r="D12" s="9" t="s">
        <v>5</v>
      </c>
      <c r="E12" s="9" t="s">
        <v>1</v>
      </c>
      <c r="F12" s="9" t="s">
        <v>6</v>
      </c>
      <c r="G12" s="48"/>
    </row>
    <row r="13" spans="1:7" s="5" customFormat="1" ht="38.25" x14ac:dyDescent="0.4">
      <c r="A13" s="11"/>
      <c r="B13" s="12"/>
      <c r="C13" s="13"/>
      <c r="D13" s="14"/>
      <c r="E13" s="14"/>
      <c r="F13" s="14"/>
      <c r="G13" s="15"/>
    </row>
    <row r="14" spans="1:7" s="5" customFormat="1" ht="38.25" x14ac:dyDescent="0.7">
      <c r="A14" s="16" t="s">
        <v>7</v>
      </c>
      <c r="B14" s="17"/>
      <c r="C14" s="17"/>
      <c r="D14" s="17"/>
      <c r="E14" s="17"/>
      <c r="F14" s="17"/>
      <c r="G14" s="17"/>
    </row>
    <row r="15" spans="1:7" s="5" customFormat="1" ht="38.25" x14ac:dyDescent="0.4">
      <c r="A15" s="18" t="s">
        <v>8</v>
      </c>
      <c r="B15" s="19"/>
      <c r="C15" s="19"/>
      <c r="D15" s="19"/>
      <c r="E15" s="19"/>
      <c r="F15" s="19"/>
      <c r="G15" s="19"/>
    </row>
    <row r="16" spans="1:7" s="5" customFormat="1" ht="38.25" x14ac:dyDescent="0.4">
      <c r="A16" s="18" t="s">
        <v>9</v>
      </c>
      <c r="B16" s="19"/>
      <c r="C16" s="19"/>
      <c r="D16" s="19"/>
      <c r="E16" s="19"/>
      <c r="F16" s="19"/>
      <c r="G16" s="19"/>
    </row>
    <row r="17" spans="1:7" s="5" customFormat="1" ht="38.25" x14ac:dyDescent="0.4">
      <c r="A17" s="18" t="s">
        <v>10</v>
      </c>
      <c r="B17" s="19"/>
      <c r="C17" s="19"/>
      <c r="D17" s="19"/>
      <c r="E17" s="19"/>
      <c r="F17" s="19"/>
      <c r="G17" s="19"/>
    </row>
    <row r="18" spans="1:7" s="5" customFormat="1" ht="38.25" x14ac:dyDescent="0.4">
      <c r="A18" s="18" t="s">
        <v>11</v>
      </c>
      <c r="B18" s="19"/>
      <c r="C18" s="19"/>
      <c r="D18" s="19"/>
      <c r="E18" s="19"/>
      <c r="F18" s="19"/>
      <c r="G18" s="19"/>
    </row>
    <row r="19" spans="1:7" s="5" customFormat="1" ht="38.25" x14ac:dyDescent="0.4">
      <c r="A19" s="18" t="s">
        <v>12</v>
      </c>
      <c r="B19" s="19"/>
      <c r="C19" s="19"/>
      <c r="D19" s="19"/>
      <c r="E19" s="19"/>
      <c r="F19" s="19"/>
      <c r="G19" s="19"/>
    </row>
    <row r="20" spans="1:7" s="5" customFormat="1" ht="38.25" x14ac:dyDescent="0.4">
      <c r="A20" s="18" t="s">
        <v>13</v>
      </c>
      <c r="B20" s="19"/>
      <c r="C20" s="19"/>
      <c r="D20" s="19"/>
      <c r="E20" s="19"/>
      <c r="F20" s="19"/>
      <c r="G20" s="19"/>
    </row>
    <row r="21" spans="1:7" s="5" customFormat="1" ht="38.25" x14ac:dyDescent="0.4">
      <c r="A21" s="18" t="s">
        <v>14</v>
      </c>
      <c r="B21" s="19"/>
      <c r="C21" s="19"/>
      <c r="D21" s="19"/>
      <c r="E21" s="19"/>
      <c r="F21" s="19"/>
      <c r="G21" s="19"/>
    </row>
    <row r="22" spans="1:7" s="5" customFormat="1" ht="38.25" x14ac:dyDescent="0.4">
      <c r="A22" s="20" t="s">
        <v>15</v>
      </c>
      <c r="B22" s="21">
        <f t="shared" ref="B22:G22" si="0">B23+B24+B25+B26+B27+B28+B29+B30+B31+B32+B33</f>
        <v>0</v>
      </c>
      <c r="C22" s="21">
        <f t="shared" si="0"/>
        <v>0</v>
      </c>
      <c r="D22" s="21">
        <f t="shared" si="0"/>
        <v>0</v>
      </c>
      <c r="E22" s="21">
        <f t="shared" si="0"/>
        <v>0</v>
      </c>
      <c r="F22" s="21">
        <f t="shared" si="0"/>
        <v>0</v>
      </c>
      <c r="G22" s="21">
        <f t="shared" si="0"/>
        <v>0</v>
      </c>
    </row>
    <row r="23" spans="1:7" s="5" customFormat="1" ht="38.25" x14ac:dyDescent="0.4">
      <c r="A23" s="22" t="s">
        <v>16</v>
      </c>
      <c r="B23" s="19"/>
      <c r="C23" s="19"/>
      <c r="D23" s="19"/>
      <c r="E23" s="19"/>
      <c r="F23" s="19"/>
      <c r="G23" s="19"/>
    </row>
    <row r="24" spans="1:7" s="5" customFormat="1" ht="38.25" x14ac:dyDescent="0.4">
      <c r="A24" s="22" t="s">
        <v>17</v>
      </c>
      <c r="B24" s="19"/>
      <c r="C24" s="19"/>
      <c r="D24" s="19"/>
      <c r="E24" s="19"/>
      <c r="F24" s="19"/>
      <c r="G24" s="19"/>
    </row>
    <row r="25" spans="1:7" s="5" customFormat="1" ht="38.25" x14ac:dyDescent="0.4">
      <c r="A25" s="22" t="s">
        <v>18</v>
      </c>
      <c r="B25" s="19"/>
      <c r="C25" s="19"/>
      <c r="D25" s="19"/>
      <c r="E25" s="19"/>
      <c r="F25" s="19"/>
      <c r="G25" s="19"/>
    </row>
    <row r="26" spans="1:7" s="5" customFormat="1" ht="38.25" x14ac:dyDescent="0.4">
      <c r="A26" s="22" t="s">
        <v>19</v>
      </c>
      <c r="B26" s="19"/>
      <c r="C26" s="19"/>
      <c r="D26" s="19"/>
      <c r="E26" s="19"/>
      <c r="F26" s="19"/>
      <c r="G26" s="19"/>
    </row>
    <row r="27" spans="1:7" s="5" customFormat="1" ht="38.25" x14ac:dyDescent="0.4">
      <c r="A27" s="22" t="s">
        <v>20</v>
      </c>
      <c r="B27" s="19"/>
      <c r="C27" s="19"/>
      <c r="D27" s="19"/>
      <c r="E27" s="19"/>
      <c r="F27" s="19"/>
      <c r="G27" s="19"/>
    </row>
    <row r="28" spans="1:7" s="5" customFormat="1" ht="38.25" x14ac:dyDescent="0.4">
      <c r="A28" s="22" t="s">
        <v>21</v>
      </c>
      <c r="B28" s="19"/>
      <c r="C28" s="19"/>
      <c r="D28" s="19"/>
      <c r="E28" s="19"/>
      <c r="F28" s="19"/>
      <c r="G28" s="19"/>
    </row>
    <row r="29" spans="1:7" s="5" customFormat="1" ht="38.25" x14ac:dyDescent="0.4">
      <c r="A29" s="22" t="s">
        <v>22</v>
      </c>
      <c r="B29" s="19"/>
      <c r="C29" s="19"/>
      <c r="D29" s="19"/>
      <c r="E29" s="19"/>
      <c r="F29" s="19"/>
      <c r="G29" s="19"/>
    </row>
    <row r="30" spans="1:7" s="5" customFormat="1" ht="38.25" x14ac:dyDescent="0.4">
      <c r="A30" s="22" t="s">
        <v>23</v>
      </c>
      <c r="B30" s="19"/>
      <c r="C30" s="19"/>
      <c r="D30" s="19"/>
      <c r="E30" s="19"/>
      <c r="F30" s="19"/>
      <c r="G30" s="19"/>
    </row>
    <row r="31" spans="1:7" s="5" customFormat="1" ht="38.25" x14ac:dyDescent="0.4">
      <c r="A31" s="22" t="s">
        <v>24</v>
      </c>
      <c r="B31" s="19"/>
      <c r="C31" s="19"/>
      <c r="D31" s="19"/>
      <c r="E31" s="19"/>
      <c r="F31" s="19"/>
      <c r="G31" s="19"/>
    </row>
    <row r="32" spans="1:7" s="5" customFormat="1" ht="38.25" x14ac:dyDescent="0.4">
      <c r="A32" s="22" t="s">
        <v>25</v>
      </c>
      <c r="B32" s="19"/>
      <c r="C32" s="19"/>
      <c r="D32" s="19"/>
      <c r="E32" s="19"/>
      <c r="F32" s="19"/>
      <c r="G32" s="19"/>
    </row>
    <row r="33" spans="1:7" s="5" customFormat="1" ht="76.5" x14ac:dyDescent="0.4">
      <c r="A33" s="23" t="s">
        <v>26</v>
      </c>
      <c r="B33" s="19"/>
      <c r="C33" s="19"/>
      <c r="D33" s="19"/>
      <c r="E33" s="19"/>
      <c r="F33" s="19"/>
      <c r="G33" s="19"/>
    </row>
    <row r="34" spans="1:7" s="5" customFormat="1" ht="38.25" x14ac:dyDescent="0.4">
      <c r="A34" s="20" t="s">
        <v>27</v>
      </c>
      <c r="B34" s="21">
        <f t="shared" ref="B34:G34" si="1">B35+B36+B37+B38+B39</f>
        <v>0</v>
      </c>
      <c r="C34" s="21">
        <f t="shared" si="1"/>
        <v>0</v>
      </c>
      <c r="D34" s="21">
        <f t="shared" si="1"/>
        <v>0</v>
      </c>
      <c r="E34" s="21">
        <f t="shared" si="1"/>
        <v>0</v>
      </c>
      <c r="F34" s="21">
        <f t="shared" si="1"/>
        <v>0</v>
      </c>
      <c r="G34" s="21">
        <f t="shared" si="1"/>
        <v>0</v>
      </c>
    </row>
    <row r="35" spans="1:7" s="5" customFormat="1" ht="38.25" x14ac:dyDescent="0.4">
      <c r="A35" s="22" t="s">
        <v>28</v>
      </c>
      <c r="B35" s="19"/>
      <c r="C35" s="19"/>
      <c r="D35" s="19"/>
      <c r="E35" s="19"/>
      <c r="F35" s="19"/>
      <c r="G35" s="19"/>
    </row>
    <row r="36" spans="1:7" s="5" customFormat="1" ht="38.25" x14ac:dyDescent="0.4">
      <c r="A36" s="22" t="s">
        <v>29</v>
      </c>
      <c r="B36" s="19"/>
      <c r="C36" s="19"/>
      <c r="D36" s="19"/>
      <c r="E36" s="19"/>
      <c r="F36" s="19"/>
      <c r="G36" s="19"/>
    </row>
    <row r="37" spans="1:7" s="5" customFormat="1" ht="38.25" x14ac:dyDescent="0.4">
      <c r="A37" s="22" t="s">
        <v>30</v>
      </c>
      <c r="B37" s="19"/>
      <c r="C37" s="19"/>
      <c r="D37" s="19"/>
      <c r="E37" s="19"/>
      <c r="F37" s="19"/>
      <c r="G37" s="19"/>
    </row>
    <row r="38" spans="1:7" s="5" customFormat="1" ht="38.25" x14ac:dyDescent="0.4">
      <c r="A38" s="22" t="s">
        <v>31</v>
      </c>
      <c r="B38" s="19"/>
      <c r="C38" s="19"/>
      <c r="D38" s="19"/>
      <c r="E38" s="19"/>
      <c r="F38" s="19"/>
      <c r="G38" s="19"/>
    </row>
    <row r="39" spans="1:7" s="5" customFormat="1" ht="38.25" x14ac:dyDescent="0.4">
      <c r="A39" s="22" t="s">
        <v>32</v>
      </c>
      <c r="B39" s="19"/>
      <c r="C39" s="19"/>
      <c r="D39" s="19"/>
      <c r="E39" s="19"/>
      <c r="F39" s="19"/>
      <c r="G39" s="19"/>
    </row>
    <row r="40" spans="1:7" s="5" customFormat="1" ht="38.25" x14ac:dyDescent="0.4">
      <c r="A40" s="18" t="s">
        <v>33</v>
      </c>
      <c r="B40" s="19">
        <v>411251408.06</v>
      </c>
      <c r="C40" s="19">
        <v>30624112.780000001</v>
      </c>
      <c r="D40" s="19">
        <f>B40+C40</f>
        <v>441875520.84000003</v>
      </c>
      <c r="E40" s="19">
        <v>308388072.20999998</v>
      </c>
      <c r="F40" s="19">
        <v>308388072.20999998</v>
      </c>
      <c r="G40" s="19">
        <f>F40-B40</f>
        <v>-102863335.85000002</v>
      </c>
    </row>
    <row r="41" spans="1:7" s="5" customFormat="1" ht="38.25" x14ac:dyDescent="0.4">
      <c r="A41" s="18" t="s">
        <v>34</v>
      </c>
      <c r="B41" s="19"/>
      <c r="C41" s="19"/>
      <c r="D41" s="19"/>
      <c r="E41" s="19"/>
      <c r="F41" s="19"/>
      <c r="G41" s="19"/>
    </row>
    <row r="42" spans="1:7" s="5" customFormat="1" ht="38.25" x14ac:dyDescent="0.4">
      <c r="A42" s="22" t="s">
        <v>35</v>
      </c>
      <c r="B42" s="19"/>
      <c r="C42" s="19"/>
      <c r="D42" s="19"/>
      <c r="E42" s="19"/>
      <c r="F42" s="19"/>
      <c r="G42" s="19"/>
    </row>
    <row r="43" spans="1:7" s="5" customFormat="1" ht="38.25" x14ac:dyDescent="0.4">
      <c r="A43" s="20" t="s">
        <v>36</v>
      </c>
      <c r="B43" s="21">
        <f t="shared" ref="B43:G43" si="2">B44+B45</f>
        <v>0</v>
      </c>
      <c r="C43" s="21">
        <f t="shared" si="2"/>
        <v>0</v>
      </c>
      <c r="D43" s="21">
        <f t="shared" si="2"/>
        <v>0</v>
      </c>
      <c r="E43" s="21">
        <f t="shared" si="2"/>
        <v>0</v>
      </c>
      <c r="F43" s="21">
        <f t="shared" si="2"/>
        <v>0</v>
      </c>
      <c r="G43" s="21">
        <f t="shared" si="2"/>
        <v>0</v>
      </c>
    </row>
    <row r="44" spans="1:7" s="5" customFormat="1" ht="38.25" x14ac:dyDescent="0.4">
      <c r="A44" s="22" t="s">
        <v>37</v>
      </c>
      <c r="B44" s="19"/>
      <c r="C44" s="19"/>
      <c r="D44" s="19"/>
      <c r="E44" s="19"/>
      <c r="F44" s="19"/>
      <c r="G44" s="19"/>
    </row>
    <row r="45" spans="1:7" s="5" customFormat="1" ht="38.25" x14ac:dyDescent="0.4">
      <c r="A45" s="22" t="s">
        <v>38</v>
      </c>
      <c r="B45" s="19"/>
      <c r="C45" s="19"/>
      <c r="D45" s="19">
        <f>SUM(B45:C45)</f>
        <v>0</v>
      </c>
      <c r="E45" s="19">
        <v>0</v>
      </c>
      <c r="F45" s="19">
        <v>0</v>
      </c>
      <c r="G45" s="19">
        <v>0</v>
      </c>
    </row>
    <row r="46" spans="1:7" s="5" customFormat="1" ht="38.25" x14ac:dyDescent="0.4">
      <c r="A46" s="24"/>
      <c r="B46" s="19"/>
      <c r="C46" s="19"/>
      <c r="D46" s="19"/>
      <c r="E46" s="19"/>
      <c r="F46" s="19"/>
      <c r="G46" s="19"/>
    </row>
    <row r="47" spans="1:7" s="5" customFormat="1" ht="38.25" x14ac:dyDescent="0.4">
      <c r="A47" s="25" t="s">
        <v>39</v>
      </c>
      <c r="B47" s="21">
        <f t="shared" ref="B47:G47" si="3">B15+B16+B17+B18+B19+B20+B21+B22+B34+B40+B41+B43</f>
        <v>411251408.06</v>
      </c>
      <c r="C47" s="21">
        <f>C15+C16+C17+C18+C19+C20+C21+C22+C34+C40+C41+C43</f>
        <v>30624112.780000001</v>
      </c>
      <c r="D47" s="21">
        <f t="shared" si="3"/>
        <v>441875520.84000003</v>
      </c>
      <c r="E47" s="21">
        <f t="shared" si="3"/>
        <v>308388072.20999998</v>
      </c>
      <c r="F47" s="21">
        <f t="shared" si="3"/>
        <v>308388072.20999998</v>
      </c>
      <c r="G47" s="21">
        <f t="shared" si="3"/>
        <v>-102863335.85000002</v>
      </c>
    </row>
    <row r="48" spans="1:7" s="5" customFormat="1" ht="38.25" x14ac:dyDescent="0.4">
      <c r="A48" s="16" t="s">
        <v>40</v>
      </c>
      <c r="B48" s="26"/>
      <c r="C48" s="26"/>
      <c r="D48" s="26"/>
      <c r="E48" s="26"/>
      <c r="F48" s="26"/>
      <c r="G48" s="21"/>
    </row>
    <row r="49" spans="1:7" s="5" customFormat="1" ht="38.25" x14ac:dyDescent="0.4">
      <c r="A49" s="24"/>
      <c r="B49" s="27"/>
      <c r="C49" s="27"/>
      <c r="D49" s="27"/>
      <c r="E49" s="27"/>
      <c r="F49" s="27"/>
      <c r="G49" s="27"/>
    </row>
    <row r="50" spans="1:7" s="5" customFormat="1" ht="38.25" x14ac:dyDescent="0.4">
      <c r="A50" s="16" t="s">
        <v>41</v>
      </c>
      <c r="B50" s="27"/>
      <c r="C50" s="27"/>
      <c r="D50" s="27"/>
      <c r="E50" s="27"/>
      <c r="F50" s="27"/>
      <c r="G50" s="27"/>
    </row>
    <row r="51" spans="1:7" s="5" customFormat="1" ht="38.25" x14ac:dyDescent="0.4">
      <c r="A51" s="20" t="s">
        <v>42</v>
      </c>
      <c r="B51" s="21">
        <f t="shared" ref="B51:G51" si="4">B52+B53+B54+B55+B56+B57+B58+B59</f>
        <v>0</v>
      </c>
      <c r="C51" s="21">
        <f t="shared" si="4"/>
        <v>0</v>
      </c>
      <c r="D51" s="21">
        <f t="shared" si="4"/>
        <v>0</v>
      </c>
      <c r="E51" s="21">
        <f t="shared" si="4"/>
        <v>0</v>
      </c>
      <c r="F51" s="21">
        <f t="shared" si="4"/>
        <v>0</v>
      </c>
      <c r="G51" s="21">
        <f t="shared" si="4"/>
        <v>0</v>
      </c>
    </row>
    <row r="52" spans="1:7" s="5" customFormat="1" ht="76.5" x14ac:dyDescent="0.4">
      <c r="A52" s="23" t="s">
        <v>43</v>
      </c>
      <c r="B52" s="19"/>
      <c r="C52" s="19"/>
      <c r="D52" s="19"/>
      <c r="E52" s="19"/>
      <c r="F52" s="19"/>
      <c r="G52" s="19"/>
    </row>
    <row r="53" spans="1:7" s="5" customFormat="1" ht="38.25" x14ac:dyDescent="0.4">
      <c r="A53" s="22" t="s">
        <v>44</v>
      </c>
      <c r="B53" s="19"/>
      <c r="C53" s="19"/>
      <c r="D53" s="19"/>
      <c r="E53" s="19"/>
      <c r="F53" s="19"/>
      <c r="G53" s="19"/>
    </row>
    <row r="54" spans="1:7" s="5" customFormat="1" ht="38.25" x14ac:dyDescent="0.4">
      <c r="A54" s="22" t="s">
        <v>45</v>
      </c>
      <c r="B54" s="19"/>
      <c r="C54" s="19">
        <v>0</v>
      </c>
      <c r="D54" s="19">
        <f>B54+C54</f>
        <v>0</v>
      </c>
      <c r="E54" s="19">
        <v>0</v>
      </c>
      <c r="F54" s="19">
        <v>0</v>
      </c>
      <c r="G54" s="19">
        <f>F54-B54</f>
        <v>0</v>
      </c>
    </row>
    <row r="55" spans="1:7" s="5" customFormat="1" ht="114.75" x14ac:dyDescent="0.4">
      <c r="A55" s="23" t="s">
        <v>46</v>
      </c>
      <c r="B55" s="19"/>
      <c r="C55" s="19"/>
      <c r="D55" s="19"/>
      <c r="E55" s="19"/>
      <c r="F55" s="19"/>
      <c r="G55" s="19"/>
    </row>
    <row r="56" spans="1:7" s="5" customFormat="1" ht="38.25" x14ac:dyDescent="0.4">
      <c r="A56" s="22" t="s">
        <v>47</v>
      </c>
      <c r="B56" s="19"/>
      <c r="C56" s="19"/>
      <c r="D56" s="19"/>
      <c r="E56" s="19"/>
      <c r="F56" s="19"/>
      <c r="G56" s="19"/>
    </row>
    <row r="57" spans="1:7" s="5" customFormat="1" ht="76.5" x14ac:dyDescent="0.4">
      <c r="A57" s="23" t="s">
        <v>48</v>
      </c>
      <c r="B57" s="19"/>
      <c r="C57" s="19"/>
      <c r="D57" s="19"/>
      <c r="E57" s="19"/>
      <c r="F57" s="19"/>
      <c r="G57" s="19"/>
    </row>
    <row r="58" spans="1:7" s="5" customFormat="1" ht="76.5" x14ac:dyDescent="0.4">
      <c r="A58" s="23" t="s">
        <v>49</v>
      </c>
      <c r="B58" s="19"/>
      <c r="C58" s="19"/>
      <c r="D58" s="19"/>
      <c r="E58" s="19"/>
      <c r="F58" s="19"/>
      <c r="G58" s="19"/>
    </row>
    <row r="59" spans="1:7" s="5" customFormat="1" ht="76.5" x14ac:dyDescent="0.4">
      <c r="A59" s="23" t="s">
        <v>50</v>
      </c>
      <c r="B59" s="19"/>
      <c r="C59" s="19"/>
      <c r="D59" s="19"/>
      <c r="E59" s="19"/>
      <c r="F59" s="19"/>
      <c r="G59" s="19"/>
    </row>
    <row r="60" spans="1:7" s="5" customFormat="1" ht="38.25" x14ac:dyDescent="0.4">
      <c r="A60" s="20" t="s">
        <v>51</v>
      </c>
      <c r="B60" s="21">
        <f t="shared" ref="B60:G60" si="5">B61+B62+B63+B64</f>
        <v>0</v>
      </c>
      <c r="C60" s="21">
        <f t="shared" si="5"/>
        <v>0</v>
      </c>
      <c r="D60" s="21">
        <f t="shared" si="5"/>
        <v>0</v>
      </c>
      <c r="E60" s="21">
        <f t="shared" si="5"/>
        <v>0</v>
      </c>
      <c r="F60" s="21">
        <f t="shared" si="5"/>
        <v>0</v>
      </c>
      <c r="G60" s="21">
        <f t="shared" si="5"/>
        <v>0</v>
      </c>
    </row>
    <row r="61" spans="1:7" s="5" customFormat="1" ht="38.25" x14ac:dyDescent="0.4">
      <c r="A61" s="22" t="s">
        <v>52</v>
      </c>
      <c r="B61" s="19"/>
      <c r="C61" s="19"/>
      <c r="D61" s="19"/>
      <c r="E61" s="19"/>
      <c r="F61" s="19"/>
      <c r="G61" s="19"/>
    </row>
    <row r="62" spans="1:7" s="5" customFormat="1" ht="38.25" x14ac:dyDescent="0.4">
      <c r="A62" s="22" t="s">
        <v>53</v>
      </c>
      <c r="B62" s="19"/>
      <c r="C62" s="19"/>
      <c r="D62" s="19"/>
      <c r="E62" s="19"/>
      <c r="F62" s="19"/>
      <c r="G62" s="19"/>
    </row>
    <row r="63" spans="1:7" s="5" customFormat="1" ht="38.25" x14ac:dyDescent="0.4">
      <c r="A63" s="22" t="s">
        <v>54</v>
      </c>
      <c r="B63" s="19"/>
      <c r="C63" s="19"/>
      <c r="D63" s="19"/>
      <c r="E63" s="19"/>
      <c r="F63" s="19"/>
      <c r="G63" s="19"/>
    </row>
    <row r="64" spans="1:7" s="5" customFormat="1" ht="38.25" x14ac:dyDescent="0.4">
      <c r="A64" s="22" t="s">
        <v>55</v>
      </c>
      <c r="B64" s="19"/>
      <c r="C64" s="19"/>
      <c r="D64" s="19"/>
      <c r="E64" s="19"/>
      <c r="F64" s="19"/>
      <c r="G64" s="19"/>
    </row>
    <row r="65" spans="1:7" s="5" customFormat="1" ht="38.25" x14ac:dyDescent="0.4">
      <c r="A65" s="20" t="s">
        <v>56</v>
      </c>
      <c r="B65" s="21">
        <f t="shared" ref="B65:G65" si="6">B66+B67</f>
        <v>0</v>
      </c>
      <c r="C65" s="21">
        <f t="shared" si="6"/>
        <v>0</v>
      </c>
      <c r="D65" s="21">
        <f t="shared" si="6"/>
        <v>0</v>
      </c>
      <c r="E65" s="21">
        <f t="shared" si="6"/>
        <v>0</v>
      </c>
      <c r="F65" s="21">
        <f t="shared" si="6"/>
        <v>0</v>
      </c>
      <c r="G65" s="21">
        <f t="shared" si="6"/>
        <v>0</v>
      </c>
    </row>
    <row r="66" spans="1:7" s="5" customFormat="1" ht="76.5" x14ac:dyDescent="0.4">
      <c r="A66" s="23" t="s">
        <v>57</v>
      </c>
      <c r="B66" s="19"/>
      <c r="C66" s="19"/>
      <c r="D66" s="19"/>
      <c r="E66" s="19"/>
      <c r="F66" s="19"/>
      <c r="G66" s="19"/>
    </row>
    <row r="67" spans="1:7" s="5" customFormat="1" ht="38.25" x14ac:dyDescent="0.4">
      <c r="A67" s="22" t="s">
        <v>58</v>
      </c>
      <c r="B67" s="19"/>
      <c r="C67" s="19"/>
      <c r="D67" s="19"/>
      <c r="E67" s="19"/>
      <c r="F67" s="19"/>
      <c r="G67" s="19"/>
    </row>
    <row r="68" spans="1:7" s="5" customFormat="1" ht="76.5" x14ac:dyDescent="0.4">
      <c r="A68" s="28" t="s">
        <v>59</v>
      </c>
      <c r="B68" s="19">
        <v>0</v>
      </c>
      <c r="C68" s="19">
        <v>99404255.260000005</v>
      </c>
      <c r="D68" s="19">
        <f>SUM(B68:C68)</f>
        <v>99404255.260000005</v>
      </c>
      <c r="E68" s="19">
        <v>4250113.5</v>
      </c>
      <c r="F68" s="19">
        <v>4250113.5</v>
      </c>
      <c r="G68" s="19">
        <f>F68-B68</f>
        <v>4250113.5</v>
      </c>
    </row>
    <row r="69" spans="1:7" s="5" customFormat="1" ht="38.25" x14ac:dyDescent="0.4">
      <c r="A69" s="18" t="s">
        <v>60</v>
      </c>
      <c r="B69" s="19"/>
      <c r="C69" s="19">
        <v>0</v>
      </c>
      <c r="D69" s="19">
        <f>SUM(B69:C69)</f>
        <v>0</v>
      </c>
      <c r="E69" s="19">
        <v>0</v>
      </c>
      <c r="F69" s="19">
        <v>0</v>
      </c>
      <c r="G69" s="19">
        <f>SUM(D69-E69)</f>
        <v>0</v>
      </c>
    </row>
    <row r="70" spans="1:7" s="5" customFormat="1" ht="38.25" x14ac:dyDescent="0.4">
      <c r="A70" s="24"/>
      <c r="B70" s="27"/>
      <c r="C70" s="27"/>
      <c r="D70" s="27"/>
      <c r="E70" s="27"/>
      <c r="F70" s="27"/>
      <c r="G70" s="27"/>
    </row>
    <row r="71" spans="1:7" s="5" customFormat="1" ht="38.25" x14ac:dyDescent="0.4">
      <c r="A71" s="25" t="s">
        <v>61</v>
      </c>
      <c r="B71" s="21">
        <f t="shared" ref="B71:G71" si="7">B51+B60+B65+B68+B69</f>
        <v>0</v>
      </c>
      <c r="C71" s="21">
        <f t="shared" si="7"/>
        <v>99404255.260000005</v>
      </c>
      <c r="D71" s="21">
        <f t="shared" si="7"/>
        <v>99404255.260000005</v>
      </c>
      <c r="E71" s="21">
        <f t="shared" si="7"/>
        <v>4250113.5</v>
      </c>
      <c r="F71" s="21">
        <f t="shared" si="7"/>
        <v>4250113.5</v>
      </c>
      <c r="G71" s="21">
        <f t="shared" si="7"/>
        <v>4250113.5</v>
      </c>
    </row>
    <row r="72" spans="1:7" s="5" customFormat="1" ht="38.25" x14ac:dyDescent="0.4">
      <c r="A72" s="24"/>
      <c r="B72" s="27"/>
      <c r="C72" s="27"/>
      <c r="D72" s="27"/>
      <c r="E72" s="27"/>
      <c r="F72" s="27"/>
      <c r="G72" s="27"/>
    </row>
    <row r="73" spans="1:7" s="5" customFormat="1" ht="38.25" x14ac:dyDescent="0.4">
      <c r="A73" s="25" t="s">
        <v>62</v>
      </c>
      <c r="B73" s="21">
        <f>B74</f>
        <v>0</v>
      </c>
      <c r="C73" s="21"/>
      <c r="D73" s="21"/>
      <c r="E73" s="21">
        <v>0</v>
      </c>
      <c r="F73" s="21">
        <v>0</v>
      </c>
      <c r="G73" s="21">
        <v>0</v>
      </c>
    </row>
    <row r="74" spans="1:7" s="5" customFormat="1" ht="38.25" x14ac:dyDescent="0.4">
      <c r="A74" s="29" t="s">
        <v>63</v>
      </c>
      <c r="B74" s="19"/>
      <c r="C74" s="19"/>
      <c r="D74" s="19"/>
      <c r="E74" s="19"/>
      <c r="F74" s="19"/>
      <c r="G74" s="19"/>
    </row>
    <row r="75" spans="1:7" s="5" customFormat="1" ht="38.25" x14ac:dyDescent="0.4">
      <c r="A75" s="24"/>
      <c r="B75" s="27"/>
      <c r="C75" s="27"/>
      <c r="D75" s="27"/>
      <c r="E75" s="27"/>
      <c r="F75" s="27"/>
      <c r="G75" s="27"/>
    </row>
    <row r="76" spans="1:7" s="5" customFormat="1" ht="38.25" x14ac:dyDescent="0.4">
      <c r="A76" s="25" t="s">
        <v>64</v>
      </c>
      <c r="B76" s="21">
        <f t="shared" ref="B76:G76" si="8">B47+B71+B73</f>
        <v>411251408.06</v>
      </c>
      <c r="C76" s="21">
        <f t="shared" si="8"/>
        <v>130028368.04000001</v>
      </c>
      <c r="D76" s="21">
        <f t="shared" si="8"/>
        <v>541279776.10000002</v>
      </c>
      <c r="E76" s="21">
        <f t="shared" si="8"/>
        <v>312638185.70999998</v>
      </c>
      <c r="F76" s="21">
        <f t="shared" si="8"/>
        <v>312638185.70999998</v>
      </c>
      <c r="G76" s="21">
        <f t="shared" si="8"/>
        <v>-98613222.350000024</v>
      </c>
    </row>
    <row r="77" spans="1:7" s="5" customFormat="1" ht="38.25" x14ac:dyDescent="0.4">
      <c r="A77" s="24"/>
      <c r="B77" s="27"/>
      <c r="C77" s="27"/>
      <c r="D77" s="27"/>
      <c r="E77" s="27"/>
      <c r="F77" s="27"/>
      <c r="G77" s="27"/>
    </row>
    <row r="78" spans="1:7" s="5" customFormat="1" ht="38.25" x14ac:dyDescent="0.4">
      <c r="A78" s="30" t="s">
        <v>65</v>
      </c>
      <c r="B78" s="27"/>
      <c r="C78" s="27"/>
      <c r="D78" s="27"/>
      <c r="E78" s="27"/>
      <c r="F78" s="27"/>
      <c r="G78" s="27"/>
    </row>
    <row r="79" spans="1:7" s="5" customFormat="1" ht="76.5" x14ac:dyDescent="0.4">
      <c r="A79" s="31" t="s">
        <v>66</v>
      </c>
      <c r="B79" s="19">
        <v>0</v>
      </c>
      <c r="C79" s="19">
        <v>0</v>
      </c>
      <c r="D79" s="19">
        <f>B79+C79</f>
        <v>0</v>
      </c>
      <c r="E79" s="19">
        <v>0</v>
      </c>
      <c r="F79" s="19">
        <v>0</v>
      </c>
      <c r="G79" s="19">
        <v>0</v>
      </c>
    </row>
    <row r="80" spans="1:7" s="5" customFormat="1" ht="76.5" x14ac:dyDescent="0.4">
      <c r="A80" s="31" t="s">
        <v>67</v>
      </c>
      <c r="B80" s="19"/>
      <c r="C80" s="19">
        <v>0</v>
      </c>
      <c r="D80" s="19">
        <v>0</v>
      </c>
      <c r="E80" s="19">
        <v>0</v>
      </c>
      <c r="F80" s="19">
        <v>0</v>
      </c>
      <c r="G80" s="19">
        <f>D80-E80</f>
        <v>0</v>
      </c>
    </row>
    <row r="81" spans="1:7" s="5" customFormat="1" ht="38.25" x14ac:dyDescent="0.4">
      <c r="A81" s="20" t="s">
        <v>68</v>
      </c>
      <c r="B81" s="21">
        <f>B79+B80</f>
        <v>0</v>
      </c>
      <c r="C81" s="21">
        <f>C79+C80</f>
        <v>0</v>
      </c>
      <c r="D81" s="21">
        <f t="shared" ref="D81:G81" si="9">D79+D80</f>
        <v>0</v>
      </c>
      <c r="E81" s="21">
        <f t="shared" si="9"/>
        <v>0</v>
      </c>
      <c r="F81" s="21">
        <f t="shared" si="9"/>
        <v>0</v>
      </c>
      <c r="G81" s="21">
        <f t="shared" si="9"/>
        <v>0</v>
      </c>
    </row>
    <row r="82" spans="1:7" s="5" customFormat="1" ht="38.25" x14ac:dyDescent="0.7">
      <c r="A82" s="32"/>
      <c r="B82" s="33"/>
      <c r="C82" s="33"/>
      <c r="D82" s="33"/>
      <c r="E82" s="33"/>
      <c r="F82" s="33"/>
      <c r="G82" s="33"/>
    </row>
  </sheetData>
  <mergeCells count="7">
    <mergeCell ref="A6:G6"/>
    <mergeCell ref="A8:G8"/>
    <mergeCell ref="A9:G9"/>
    <mergeCell ref="A10:G10"/>
    <mergeCell ref="A11:A12"/>
    <mergeCell ref="B11:F11"/>
    <mergeCell ref="G11:G12"/>
  </mergeCells>
  <dataValidations count="1">
    <dataValidation type="decimal" allowBlank="1" showInputMessage="1" showErrorMessage="1" sqref="B15:G81" xr:uid="{00000000-0002-0000-0000-000000000000}">
      <formula1>-1.79769313486231E+100</formula1>
      <formula2>1.79769313486231E+100</formula2>
    </dataValidation>
  </dataValidations>
  <pageMargins left="0.70866141732283472" right="0.70866141732283472" top="0.45" bottom="0.3" header="0.31496062992125984" footer="0.31496062992125984"/>
  <pageSetup scale="2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</vt:lpstr>
      <vt:lpstr>'(3) ESTADO ANALITICO DE ING'!_Hlk128992843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2023-07-13T19:26:04Z</cp:lastPrinted>
  <dcterms:created xsi:type="dcterms:W3CDTF">2018-07-04T15:46:54Z</dcterms:created>
  <dcterms:modified xsi:type="dcterms:W3CDTF">2025-10-08T20:56:35Z</dcterms:modified>
</cp:coreProperties>
</file>