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3\CUENTA PUBLICA 2023\REPORTES TRIMESTRALES 2023\4 TRIM E-D 2023\"/>
    </mc:Choice>
  </mc:AlternateContent>
  <xr:revisionPtr revIDLastSave="0" documentId="13_ncr:1_{3EFC60AC-CC32-4D5D-8125-C5A26AADA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b) CLASIFICACION ADMINIST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8" l="1"/>
  <c r="H20" i="8" s="1"/>
  <c r="H19" i="8" s="1"/>
  <c r="E17" i="8"/>
  <c r="H17" i="8" s="1"/>
  <c r="H16" i="8" s="1"/>
  <c r="G19" i="8"/>
  <c r="F19" i="8"/>
  <c r="D19" i="8"/>
  <c r="C19" i="8"/>
  <c r="G16" i="8"/>
  <c r="F16" i="8"/>
  <c r="D16" i="8"/>
  <c r="C16" i="8"/>
  <c r="C22" i="8" s="1"/>
  <c r="G22" i="8" l="1"/>
  <c r="F22" i="8"/>
  <c r="E19" i="8"/>
  <c r="D22" i="8"/>
  <c r="E16" i="8"/>
  <c r="H22" i="8"/>
  <c r="E22" i="8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<sst xmlns="http://schemas.openxmlformats.org/spreadsheetml/2006/main" count="21" uniqueCount="19">
  <si>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</si>
  <si>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</si>
  <si>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</si>
  <si>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</si>
  <si>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</si>
  <si>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</si>
  <si>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</si>
  <si>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</si>
  <si>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</si>
  <si>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</si>
  <si>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</si>
  <si>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</si>
  <si>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(I=A)</t>
  </si>
  <si>
    <t>II. Gasto Etiquetado (II=A)</t>
  </si>
  <si>
    <t>A.  SERVICIOS DE AGUA POTABLE Y ALCANTARILLADO DE OAXACA</t>
  </si>
  <si>
    <r>
      <t>Egresos</t>
    </r>
    <r>
      <rPr>
        <b/>
        <sz val="18"/>
        <color rgb="FFC00000"/>
        <rFont val="Montserrat Medium"/>
      </rPr>
      <t xml:space="preserve"> </t>
    </r>
  </si>
  <si>
    <r>
      <t>Modificado</t>
    </r>
    <r>
      <rPr>
        <b/>
        <sz val="18"/>
        <color rgb="FFC00000"/>
        <rFont val="Montserrat Medium"/>
      </rPr>
      <t xml:space="preserve"> </t>
    </r>
  </si>
  <si>
    <t>SISTEMA OPERADOR DE LOS SERVICIOS DE AGUA POTABLE Y ALCANTARILLADO</t>
  </si>
  <si>
    <r>
      <t xml:space="preserve">Del 1 de enero al </t>
    </r>
    <r>
      <rPr>
        <b/>
        <sz val="18"/>
        <color theme="4"/>
        <rFont val="Montserrat Medium"/>
      </rPr>
      <t xml:space="preserve">31 </t>
    </r>
    <r>
      <rPr>
        <b/>
        <sz val="18"/>
        <rFont val="Montserrat Medium"/>
      </rPr>
      <t>de diciembre</t>
    </r>
    <r>
      <rPr>
        <b/>
        <sz val="18"/>
        <color theme="4"/>
        <rFont val="Montserrat Medium"/>
      </rPr>
      <t xml:space="preserve"> </t>
    </r>
    <r>
      <rPr>
        <b/>
        <sz val="18"/>
        <rFont val="Montserrat Medium"/>
      </rPr>
      <t>de 2023</t>
    </r>
    <r>
      <rPr>
        <b/>
        <sz val="18"/>
        <color theme="1"/>
        <rFont val="Montserrat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</si>
</sst>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18"/>
      <color theme="1"/>
      <name val="Montserrat Medium"/>
    </font>
    <font>
      <b/>
      <sz val="18"/>
      <color theme="4"/>
      <name val="Montserrat Medium"/>
    </font>
    <font>
      <b/>
      <sz val="18"/>
      <name val="Montserrat Medium"/>
    </font>
    <font>
      <b/>
      <sz val="18"/>
      <color rgb="FFC00000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indent="3"/>
    </xf>
    <xf numFmtId="3" fontId="16" fillId="0" borderId="10" xfId="0" applyNumberFormat="1" applyFont="1" applyFill="1" applyBorder="1" applyAlignment="1" applyProtection="1">
      <protection locked="0"/>
    </xf>
    <xf numFmtId="0" fontId="17" fillId="0" borderId="10" xfId="0" applyFont="1" applyFill="1" applyBorder="1" applyAlignment="1" applyProtection="1">
      <alignment horizontal="left" vertical="center" wrapText="1" indent="6"/>
      <protection locked="0"/>
    </xf>
    <xf numFmtId="3" fontId="17" fillId="0" borderId="10" xfId="0" applyNumberFormat="1" applyFont="1" applyFill="1" applyBorder="1" applyAlignment="1" applyProtection="1">
      <protection locked="0"/>
    </xf>
    <xf numFmtId="0" fontId="18" fillId="0" borderId="10" xfId="0" applyFont="1" applyFill="1" applyBorder="1" applyAlignment="1">
      <alignment vertical="center"/>
    </xf>
    <xf numFmtId="3" fontId="17" fillId="0" borderId="10" xfId="0" applyNumberFormat="1" applyFont="1" applyFill="1" applyBorder="1" applyAlignment="1"/>
    <xf numFmtId="3" fontId="17" fillId="0" borderId="5" xfId="0" applyNumberFormat="1" applyFont="1" applyFill="1" applyBorder="1" applyAlignment="1" applyProtection="1">
      <protection locked="0"/>
    </xf>
    <xf numFmtId="3" fontId="17" fillId="0" borderId="4" xfId="0" applyNumberFormat="1" applyFont="1" applyFill="1" applyBorder="1" applyAlignment="1" applyProtection="1">
      <protection locked="0"/>
    </xf>
    <xf numFmtId="0" fontId="19" fillId="0" borderId="11" xfId="0" applyFont="1" applyFill="1" applyBorder="1" applyAlignment="1">
      <alignment vertical="center"/>
    </xf>
    <xf numFmtId="3" fontId="19" fillId="0" borderId="11" xfId="0" applyNumberFormat="1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76200</xdr:rowOff>
    </xdr:from>
    <xdr:to>
      <xdr:col>7</xdr:col>
      <xdr:colOff>1684123</xdr:colOff>
      <xdr:row>6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DF2608-9880-4183-BF5A-7DF643A3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0" y="76200"/>
          <a:ext cx="1646023" cy="18097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0</xdr:row>
      <xdr:rowOff>76200</xdr:rowOff>
    </xdr:from>
    <xdr:to>
      <xdr:col>1</xdr:col>
      <xdr:colOff>1714500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9A00B9-8252-40C1-8BAB-0B1D4B60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76200"/>
          <a:ext cx="15811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zoomScale="50" zoomScaleNormal="50" workbookViewId="0">
      <selection activeCell="H17" sqref="H17"/>
    </sheetView>
  </sheetViews>
  <sheetFormatPr baseColWidth="10" defaultRowHeight="14.25" x14ac:dyDescent="0.2"/>
  <cols>
    <col min="1" max="1" width="2.7109375" style="1" customWidth="1"/>
    <col min="2" max="2" width="86.5703125" style="1" bestFit="1" customWidth="1"/>
    <col min="3" max="8" width="31.140625" style="1" customWidth="1"/>
    <col min="9" max="16384" width="11.42578125" style="1"/>
  </cols>
  <sheetData>
    <row r="1" spans="1:8" x14ac:dyDescent="0.2">
      <c r="A1" s="1" t="s">
        <v>2</v>
      </c>
    </row>
    <row r="6" spans="1:8" s="2" customFormat="1" ht="61.9" customHeight="1" x14ac:dyDescent="0.2">
      <c r="B6" s="21"/>
      <c r="C6" s="21"/>
      <c r="D6" s="21"/>
      <c r="E6" s="21"/>
      <c r="F6" s="3"/>
      <c r="G6" s="3"/>
      <c r="H6" s="4"/>
    </row>
    <row r="8" spans="1:8" s="5" customFormat="1" ht="38.25" x14ac:dyDescent="0.25">
      <c r="B8" s="22" t="s">
        <v>17</v>
      </c>
      <c r="C8" s="23"/>
      <c r="D8" s="23"/>
      <c r="E8" s="23"/>
      <c r="F8" s="23"/>
      <c r="G8" s="23"/>
      <c r="H8" s="24"/>
    </row>
    <row r="9" spans="1:8" s="5" customFormat="1" ht="38.25" x14ac:dyDescent="0.25">
      <c r="B9" s="25" t="s">
        <v>3</v>
      </c>
      <c r="C9" s="26"/>
      <c r="D9" s="26"/>
      <c r="E9" s="26"/>
      <c r="F9" s="26"/>
      <c r="G9" s="26"/>
      <c r="H9" s="27"/>
    </row>
    <row r="10" spans="1:8" s="5" customFormat="1" ht="38.25" x14ac:dyDescent="0.25">
      <c r="B10" s="25" t="s">
        <v>11</v>
      </c>
      <c r="C10" s="26"/>
      <c r="D10" s="26"/>
      <c r="E10" s="26"/>
      <c r="F10" s="26"/>
      <c r="G10" s="26"/>
      <c r="H10" s="27"/>
    </row>
    <row r="11" spans="1:8" s="5" customFormat="1" ht="27.75" x14ac:dyDescent="0.25">
      <c r="B11" s="28" t="s">
        <v>18</v>
      </c>
      <c r="C11" s="28"/>
      <c r="D11" s="28"/>
      <c r="E11" s="28"/>
      <c r="F11" s="28"/>
      <c r="G11" s="28"/>
      <c r="H11" s="28"/>
    </row>
    <row r="12" spans="1:8" s="5" customFormat="1" ht="27.75" x14ac:dyDescent="0.25">
      <c r="B12" s="29" t="s">
        <v>0</v>
      </c>
      <c r="C12" s="30"/>
      <c r="D12" s="30"/>
      <c r="E12" s="30"/>
      <c r="F12" s="30"/>
      <c r="G12" s="30"/>
      <c r="H12" s="31"/>
    </row>
    <row r="13" spans="1:8" s="5" customFormat="1" ht="30.75" customHeight="1" x14ac:dyDescent="0.25">
      <c r="B13" s="19" t="s">
        <v>4</v>
      </c>
      <c r="C13" s="20" t="s">
        <v>15</v>
      </c>
      <c r="D13" s="20"/>
      <c r="E13" s="20"/>
      <c r="F13" s="20"/>
      <c r="G13" s="20"/>
      <c r="H13" s="19" t="s">
        <v>5</v>
      </c>
    </row>
    <row r="14" spans="1:8" s="5" customFormat="1" ht="55.5" x14ac:dyDescent="0.25">
      <c r="B14" s="19"/>
      <c r="C14" s="6" t="s">
        <v>6</v>
      </c>
      <c r="D14" s="6" t="s">
        <v>7</v>
      </c>
      <c r="E14" s="6" t="s">
        <v>16</v>
      </c>
      <c r="F14" s="6" t="s">
        <v>8</v>
      </c>
      <c r="G14" s="6" t="s">
        <v>9</v>
      </c>
      <c r="H14" s="19"/>
    </row>
    <row r="15" spans="1:8" s="5" customFormat="1" ht="27.75" x14ac:dyDescent="0.25">
      <c r="B15" s="7"/>
      <c r="C15" s="8"/>
      <c r="D15" s="8"/>
      <c r="E15" s="8"/>
      <c r="F15" s="8"/>
      <c r="G15" s="8"/>
      <c r="H15" s="8"/>
    </row>
    <row r="16" spans="1:8" s="5" customFormat="1" ht="24" x14ac:dyDescent="0.45">
      <c r="B16" s="9" t="s">
        <v>12</v>
      </c>
      <c r="C16" s="10">
        <f t="shared" ref="C16:H16" si="0">SUM(C17:C17)</f>
        <v>336805202.97000003</v>
      </c>
      <c r="D16" s="10">
        <f t="shared" si="0"/>
        <v>168175437.81</v>
      </c>
      <c r="E16" s="10">
        <f t="shared" si="0"/>
        <v>504980640.78000003</v>
      </c>
      <c r="F16" s="10">
        <f t="shared" si="0"/>
        <v>418934672.63</v>
      </c>
      <c r="G16" s="10">
        <f t="shared" si="0"/>
        <v>414700673.58999997</v>
      </c>
      <c r="H16" s="10">
        <f t="shared" si="0"/>
        <v>86045968.150000036</v>
      </c>
    </row>
    <row r="17" spans="2:8" s="5" customFormat="1" ht="48" x14ac:dyDescent="0.45">
      <c r="B17" s="11" t="s">
        <v>14</v>
      </c>
      <c r="C17" s="12">
        <v>336805202.97000003</v>
      </c>
      <c r="D17" s="12">
        <v>168175437.81</v>
      </c>
      <c r="E17" s="12">
        <f>C17+D17</f>
        <v>504980640.78000003</v>
      </c>
      <c r="F17" s="12">
        <v>418934672.63</v>
      </c>
      <c r="G17" s="12">
        <v>414700673.58999997</v>
      </c>
      <c r="H17" s="12">
        <f>E17-F17</f>
        <v>86045968.150000036</v>
      </c>
    </row>
    <row r="18" spans="2:8" s="5" customFormat="1" ht="24" x14ac:dyDescent="0.45">
      <c r="B18" s="13" t="s">
        <v>1</v>
      </c>
      <c r="C18" s="14"/>
      <c r="D18" s="14"/>
      <c r="E18" s="14"/>
      <c r="F18" s="14"/>
      <c r="G18" s="14"/>
      <c r="H18" s="14"/>
    </row>
    <row r="19" spans="2:8" s="5" customFormat="1" ht="24" x14ac:dyDescent="0.45">
      <c r="B19" s="9" t="s">
        <v>13</v>
      </c>
      <c r="C19" s="10">
        <f t="shared" ref="C19:H19" si="1">SUM(C20:C20)</f>
        <v>0</v>
      </c>
      <c r="D19" s="10">
        <f t="shared" si="1"/>
        <v>24158787.329999998</v>
      </c>
      <c r="E19" s="10">
        <f t="shared" si="1"/>
        <v>24158787.329999998</v>
      </c>
      <c r="F19" s="10">
        <f t="shared" si="1"/>
        <v>24158787.329999998</v>
      </c>
      <c r="G19" s="10">
        <f t="shared" si="1"/>
        <v>24158787.329999998</v>
      </c>
      <c r="H19" s="10">
        <f t="shared" si="1"/>
        <v>0</v>
      </c>
    </row>
    <row r="20" spans="2:8" s="5" customFormat="1" ht="48" x14ac:dyDescent="0.45">
      <c r="B20" s="11" t="s">
        <v>14</v>
      </c>
      <c r="C20" s="12"/>
      <c r="D20" s="15">
        <v>24158787.329999998</v>
      </c>
      <c r="E20" s="15">
        <f>C20+D20</f>
        <v>24158787.329999998</v>
      </c>
      <c r="F20" s="16">
        <v>24158787.329999998</v>
      </c>
      <c r="G20" s="16">
        <v>24158787.329999998</v>
      </c>
      <c r="H20" s="12">
        <f>SUM(E20-F20)</f>
        <v>0</v>
      </c>
    </row>
    <row r="21" spans="2:8" s="5" customFormat="1" ht="24" x14ac:dyDescent="0.45">
      <c r="B21" s="13" t="s">
        <v>1</v>
      </c>
      <c r="C21" s="14"/>
      <c r="D21" s="14"/>
      <c r="E21" s="14"/>
      <c r="F21" s="14"/>
      <c r="G21" s="14"/>
      <c r="H21" s="14"/>
    </row>
    <row r="22" spans="2:8" s="5" customFormat="1" ht="24" x14ac:dyDescent="0.45">
      <c r="B22" s="9" t="s">
        <v>10</v>
      </c>
      <c r="C22" s="10">
        <f t="shared" ref="C22:H22" si="2">+C16+C19</f>
        <v>336805202.97000003</v>
      </c>
      <c r="D22" s="10">
        <f t="shared" si="2"/>
        <v>192334225.13999999</v>
      </c>
      <c r="E22" s="10">
        <f>+E16+E19</f>
        <v>529139428.11000001</v>
      </c>
      <c r="F22" s="10">
        <f t="shared" si="2"/>
        <v>443093459.95999998</v>
      </c>
      <c r="G22" s="10">
        <f t="shared" si="2"/>
        <v>438859460.91999996</v>
      </c>
      <c r="H22" s="10">
        <f t="shared" si="2"/>
        <v>86045968.150000036</v>
      </c>
    </row>
    <row r="23" spans="2:8" s="5" customFormat="1" ht="38.25" x14ac:dyDescent="0.25">
      <c r="B23" s="17"/>
      <c r="C23" s="18"/>
      <c r="D23" s="18"/>
      <c r="E23" s="18"/>
      <c r="F23" s="18"/>
      <c r="G23" s="18"/>
      <c r="H23" s="18"/>
    </row>
  </sheetData>
  <mergeCells count="9">
    <mergeCell ref="B13:B14"/>
    <mergeCell ref="C13:G13"/>
    <mergeCell ref="H13:H14"/>
    <mergeCell ref="B6:E6"/>
    <mergeCell ref="B8:H8"/>
    <mergeCell ref="B9:H9"/>
    <mergeCell ref="B10:H10"/>
    <mergeCell ref="B11:H11"/>
    <mergeCell ref="B12:H12"/>
  </mergeCells>
  <dataValidations count="1">
    <dataValidation type="decimal" allowBlank="1" showInputMessage="1" showErrorMessage="1" sqref="C16:H22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2023-03-06T22:19:50Z</cp:lastPrinted>
  <dcterms:created xsi:type="dcterms:W3CDTF">2018-07-04T15:46:54Z</dcterms:created>
  <dcterms:modified xsi:type="dcterms:W3CDTF">2024-01-10T22:30:00Z</dcterms:modified>
</cp:coreProperties>
</file>