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REPORTES TRIMESTRALES 2023\4 TRIM E-D 2023\"/>
    </mc:Choice>
  </mc:AlternateContent>
  <xr:revisionPtr revIDLastSave="0" documentId="13_ncr:1_{D08E4885-8C46-4AAF-91EF-66D1C5E468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40" i="4" l="1"/>
  <c r="D45" i="4" l="1"/>
  <c r="D54" i="4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8" i="4" s="1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C71" i="4"/>
  <c r="B47" i="4"/>
  <c r="E71" i="4"/>
  <c r="D47" i="4"/>
  <c r="G81" i="4"/>
  <c r="B71" i="4"/>
  <c r="D71" i="4"/>
  <c r="G71" i="4"/>
  <c r="C47" i="4"/>
  <c r="C76" i="4" s="1"/>
  <c r="G47" i="4"/>
  <c r="F71" i="4"/>
  <c r="D81" i="4"/>
  <c r="E76" i="4" l="1"/>
  <c r="D76" i="4"/>
  <c r="G76" i="4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<sst xmlns="http://schemas.openxmlformats.org/spreadsheetml/2006/main" count="74" uniqueCount="74">
  <si>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</si>
  <si>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</si>
  <si>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</si>
  <si>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</si>
  <si>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</si>
  <si>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</si>
  <si>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</si>
  <si>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</si>
  <si>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</si>
  <si>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</si>
  <si>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</si>
  <si>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</si>
  <si>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</si>
  <si>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</si>
  <si>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</si>
  <si>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</si>
  <si>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</si>
  <si>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</si>
  <si>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</si>
  <si>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</si>
  <si>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</si>
  <si>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</si>
  <si>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</si>
  <si>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</si>
  <si>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</si>
  <si>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</si>
  <si>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</si>
  <si>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</si>
  <si>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</si>
  <si>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</si>
  <si>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</si>
  <si>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</si>
  <si>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</si>
  <si>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</si>
  <si>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</si>
  <si>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</si>
  <si>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</si>
  <si>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</si>
  <si>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</si>
  <si>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</si>
  <si>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</si>
  <si>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</si>
  <si>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</si>
  <si>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</si>
  <si>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</si>
  <si>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</si>
  <si>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</si>
  <si>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</si>
  <si>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</si>
  <si>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</si>
  <si>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</si>
  <si>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</si>
  <si>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</si>
  <si>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</si>
  <si>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</si>
  <si>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</si>
  <si>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</si>
  <si>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</si>
  <si>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</si>
  <si>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</si>
  <si>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</si>
  <si>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</si>
  <si>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</si>
  <si>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</si>
  <si>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</si>
  <si>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</si>
  <si>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</si>
  <si>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</si>
  <si>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</si>
  <si>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</si>
  <si>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</si>
  <si>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</si>
  <si>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</si>
  <si>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31</t>
    </r>
    <r>
      <rPr>
        <b/>
        <sz val="25"/>
        <color theme="1"/>
        <rFont val="Montserrat Medium"/>
      </rPr>
      <t xml:space="preserve"> 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</si>
</sst>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119063</xdr:rowOff>
    </xdr:from>
    <xdr:to>
      <xdr:col>6</xdr:col>
      <xdr:colOff>2320636</xdr:colOff>
      <xdr:row>4</xdr:row>
      <xdr:rowOff>467592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9585" y="119063"/>
          <a:ext cx="1915824" cy="1941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1</xdr:rowOff>
    </xdr:from>
    <xdr:to>
      <xdr:col>0</xdr:col>
      <xdr:colOff>2405062</xdr:colOff>
      <xdr:row>4</xdr:row>
      <xdr:rowOff>484910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1"/>
          <a:ext cx="2071688" cy="207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56" zoomScale="39" zoomScaleNormal="39" workbookViewId="0">
      <selection activeCell="F41" sqref="F41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336805202.97000003</v>
      </c>
      <c r="C40" s="19">
        <v>168175437.81</v>
      </c>
      <c r="D40" s="19">
        <f>B40+C40</f>
        <v>504980640.78000003</v>
      </c>
      <c r="E40" s="19">
        <v>418634672.63</v>
      </c>
      <c r="F40" s="19">
        <v>418634672.63</v>
      </c>
      <c r="G40" s="19">
        <f>F40-B40</f>
        <v>81829469.659999967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336805202.97000003</v>
      </c>
      <c r="C47" s="21">
        <f>C15+C16+C17+C18+C19+C20+C21+C22+C34+C40+C41+C43</f>
        <v>168175437.81</v>
      </c>
      <c r="D47" s="21">
        <f t="shared" si="3"/>
        <v>504980640.78000003</v>
      </c>
      <c r="E47" s="21">
        <f t="shared" si="3"/>
        <v>418634672.63</v>
      </c>
      <c r="F47" s="21">
        <f t="shared" si="3"/>
        <v>418634672.63</v>
      </c>
      <c r="G47" s="21">
        <f t="shared" si="3"/>
        <v>81829469.659999967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24458787.329999998</v>
      </c>
      <c r="D51" s="21">
        <f t="shared" si="4"/>
        <v>24458787.329999998</v>
      </c>
      <c r="E51" s="21">
        <f t="shared" si="4"/>
        <v>24458787.329999998</v>
      </c>
      <c r="F51" s="21">
        <f t="shared" si="4"/>
        <v>24458787.329999998</v>
      </c>
      <c r="G51" s="21">
        <f t="shared" si="4"/>
        <v>24458787.329999998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24458787.329999998</v>
      </c>
      <c r="D54" s="19">
        <f>B54+C54</f>
        <v>24458787.329999998</v>
      </c>
      <c r="E54" s="19">
        <v>24458787.329999998</v>
      </c>
      <c r="F54" s="19">
        <v>24458787.329999998</v>
      </c>
      <c r="G54" s="19">
        <f>F54-B54</f>
        <v>24458787.329999998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0</v>
      </c>
      <c r="D68" s="19">
        <f>SUM(B68:C68)</f>
        <v>0</v>
      </c>
      <c r="E68" s="19">
        <v>0</v>
      </c>
      <c r="F68" s="19">
        <v>0</v>
      </c>
      <c r="G68" s="19">
        <f>D68-E68</f>
        <v>0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24458787.329999998</v>
      </c>
      <c r="D71" s="21">
        <f t="shared" si="7"/>
        <v>24458787.329999998</v>
      </c>
      <c r="E71" s="21">
        <f t="shared" si="7"/>
        <v>24458787.329999998</v>
      </c>
      <c r="F71" s="21">
        <f t="shared" si="7"/>
        <v>24458787.329999998</v>
      </c>
      <c r="G71" s="21">
        <f t="shared" si="7"/>
        <v>24458787.329999998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v>0</v>
      </c>
      <c r="F73" s="21">
        <v>0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336805202.97000003</v>
      </c>
      <c r="C76" s="21">
        <f t="shared" si="8"/>
        <v>192634225.13999999</v>
      </c>
      <c r="D76" s="21">
        <f t="shared" si="8"/>
        <v>529439428.11000001</v>
      </c>
      <c r="E76" s="21">
        <f t="shared" si="8"/>
        <v>443093459.95999998</v>
      </c>
      <c r="F76" s="21">
        <f t="shared" si="8"/>
        <v>443093459.95999998</v>
      </c>
      <c r="G76" s="21">
        <f t="shared" si="8"/>
        <v>106288256.98999996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2024-01-16T22:59:21Z</dcterms:modified>
</cp:coreProperties>
</file>