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3\CUENTA PUBLICA 2023\CUENTA PUBLICA EJERCICIO 2022\"/>
    </mc:Choice>
  </mc:AlternateContent>
  <xr:revisionPtr revIDLastSave="0" documentId="13_ncr:1_{AE372C87-7FD4-41C2-83FF-FA46E08B30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b) CLASIFICACION ADMINIST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8" l="1"/>
  <c r="H16" i="8" s="1"/>
  <c r="H15" i="8" s="1"/>
  <c r="E13" i="8"/>
  <c r="H13" i="8" s="1"/>
  <c r="H12" i="8" s="1"/>
  <c r="G15" i="8"/>
  <c r="F15" i="8"/>
  <c r="D15" i="8"/>
  <c r="C15" i="8"/>
  <c r="G12" i="8"/>
  <c r="F12" i="8"/>
  <c r="D12" i="8"/>
  <c r="C12" i="8"/>
  <c r="C18" i="8" s="1"/>
  <c r="G18" i="8" l="1"/>
  <c r="F18" i="8"/>
  <c r="E15" i="8"/>
  <c r="D18" i="8"/>
  <c r="E12" i="8"/>
  <c r="H18" i="8"/>
  <c r="E18" i="8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<sst xmlns="http://schemas.openxmlformats.org/spreadsheetml/2006/main" count="21" uniqueCount="19">
  <si>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</si>
  <si>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</si>
  <si>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</si>
  <si>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</si>
  <si>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</si>
  <si>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</si>
  <si>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</si>
  <si>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</si>
  <si>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</si>
  <si>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</si>
  <si>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</si>
  <si>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</si>
  <si>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(I=A)</t>
  </si>
  <si>
    <t>II. Gasto Etiquetado (II=A)</t>
  </si>
  <si>
    <t>A.  SERVICIOS DE AGUA POTABLE Y ALCANTARILLADO DE OAXACA</t>
  </si>
  <si>
    <r>
      <t>Egresos</t>
    </r>
    <r>
      <rPr>
        <b/>
        <sz val="18"/>
        <color rgb="FFC00000"/>
        <rFont val="Montserrat Medium"/>
      </rPr>
      <t xml:space="preserve"> </t>
    </r>
  </si>
  <si>
    <r>
      <t>Modificado</t>
    </r>
    <r>
      <rPr>
        <b/>
        <sz val="18"/>
        <color rgb="FFC00000"/>
        <rFont val="Montserrat Medium"/>
      </rPr>
      <t xml:space="preserve"> </t>
    </r>
  </si>
  <si>
    <t>SISTEMA OPERADOR DE LOS SERVICIOS DE AGUA POTABLE Y ALCANTARILLADO</t>
  </si>
  <si>
    <r>
      <t xml:space="preserve">Del 1 de enero al </t>
    </r>
    <r>
      <rPr>
        <b/>
        <sz val="18"/>
        <color theme="4"/>
        <rFont val="Montserrat Medium"/>
      </rPr>
      <t xml:space="preserve">31 </t>
    </r>
    <r>
      <rPr>
        <b/>
        <sz val="18"/>
        <rFont val="Montserrat Medium"/>
      </rPr>
      <t>de marzo</t>
    </r>
    <r>
      <rPr>
        <b/>
        <sz val="18"/>
        <color theme="4"/>
        <rFont val="Montserrat Medium"/>
      </rPr>
      <t xml:space="preserve"> </t>
    </r>
    <r>
      <rPr>
        <b/>
        <sz val="18"/>
        <rFont val="Montserrat Medium"/>
      </rPr>
      <t>de 2023</t>
    </r>
    <r>
      <rPr>
        <b/>
        <sz val="18"/>
        <color theme="1"/>
        <rFont val="Montserrat Medium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</si>
</sst>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sz val="16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18"/>
      <color theme="1"/>
      <name val="Montserrat Medium"/>
    </font>
    <font>
      <b/>
      <sz val="18"/>
      <color theme="4"/>
      <name val="Montserrat Medium"/>
    </font>
    <font>
      <b/>
      <sz val="18"/>
      <name val="Montserrat Medium"/>
    </font>
    <font>
      <b/>
      <sz val="18"/>
      <color rgb="FFC00000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sz val="16"/>
      <color theme="0"/>
      <name val="Montserrat Medium"/>
    </font>
    <font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/>
    <xf numFmtId="0" fontId="6" fillId="0" borderId="0" xfId="0" applyFont="1" applyBorder="1"/>
    <xf numFmtId="0" fontId="8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3" fontId="12" fillId="0" borderId="10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 indent="3"/>
    </xf>
    <xf numFmtId="3" fontId="16" fillId="0" borderId="10" xfId="0" applyNumberFormat="1" applyFont="1" applyFill="1" applyBorder="1" applyAlignment="1" applyProtection="1">
      <protection locked="0"/>
    </xf>
    <xf numFmtId="0" fontId="17" fillId="0" borderId="10" xfId="0" applyFont="1" applyFill="1" applyBorder="1" applyAlignment="1" applyProtection="1">
      <alignment horizontal="left" vertical="center" wrapText="1" indent="6"/>
      <protection locked="0"/>
    </xf>
    <xf numFmtId="3" fontId="17" fillId="0" borderId="10" xfId="0" applyNumberFormat="1" applyFont="1" applyFill="1" applyBorder="1" applyAlignment="1" applyProtection="1">
      <protection locked="0"/>
    </xf>
    <xf numFmtId="0" fontId="18" fillId="0" borderId="10" xfId="0" applyFont="1" applyFill="1" applyBorder="1" applyAlignment="1">
      <alignment vertical="center"/>
    </xf>
    <xf numFmtId="3" fontId="17" fillId="0" borderId="10" xfId="0" applyNumberFormat="1" applyFont="1" applyFill="1" applyBorder="1" applyAlignment="1"/>
    <xf numFmtId="3" fontId="17" fillId="0" borderId="5" xfId="0" applyNumberFormat="1" applyFont="1" applyFill="1" applyBorder="1" applyAlignment="1" applyProtection="1">
      <protection locked="0"/>
    </xf>
    <xf numFmtId="3" fontId="17" fillId="0" borderId="4" xfId="0" applyNumberFormat="1" applyFont="1" applyFill="1" applyBorder="1" applyAlignment="1" applyProtection="1">
      <protection locked="0"/>
    </xf>
    <xf numFmtId="0" fontId="19" fillId="0" borderId="11" xfId="0" applyFont="1" applyFill="1" applyBorder="1" applyAlignment="1">
      <alignment vertical="center"/>
    </xf>
    <xf numFmtId="3" fontId="19" fillId="0" borderId="11" xfId="0" applyNumberFormat="1" applyFont="1" applyBorder="1" applyAlignment="1">
      <alignment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800100</xdr:colOff>
      <xdr:row>0</xdr:row>
      <xdr:rowOff>57150</xdr:rowOff>
    </xdr:from>
    <xdr:to>
      <xdr:col>7</xdr:col>
      <xdr:colOff>1988923</xdr:colOff>
      <xdr:row>2</xdr:row>
      <xdr:rowOff>158589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1DF2608-9880-4183-BF5A-7DF643A3D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00" y="57150"/>
          <a:ext cx="1188823" cy="1072989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0</xdr:row>
      <xdr:rowOff>76200</xdr:rowOff>
    </xdr:from>
    <xdr:to>
      <xdr:col>1</xdr:col>
      <xdr:colOff>1390650</xdr:colOff>
      <xdr:row>3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9A00B9-8252-40C1-8BAB-0B1D4B606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3850" y="76200"/>
          <a:ext cx="12573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showGridLines="0" tabSelected="1" zoomScale="50" zoomScaleNormal="50" workbookViewId="0">
      <selection activeCell="B16" sqref="B16"/>
    </sheetView>
  </sheetViews>
  <sheetFormatPr baseColWidth="10" defaultRowHeight="14.25" x14ac:dyDescent="0.2"/>
  <cols>
    <col min="1" max="1" width="2.7109375" style="1" customWidth="1"/>
    <col min="2" max="2" width="86.5703125" style="1" bestFit="1" customWidth="1"/>
    <col min="3" max="8" width="31.140625" style="1" customWidth="1"/>
    <col min="9" max="16384" width="11.42578125" style="1"/>
  </cols>
  <sheetData>
    <row r="1" spans="1:8" x14ac:dyDescent="0.2">
      <c r="A1" s="1" t="s">
        <v>2</v>
      </c>
    </row>
    <row r="2" spans="1:8" s="2" customFormat="1" ht="61.9" customHeight="1" x14ac:dyDescent="0.2">
      <c r="B2" s="21"/>
      <c r="C2" s="21"/>
      <c r="D2" s="21"/>
      <c r="E2" s="21"/>
      <c r="F2" s="3"/>
      <c r="G2" s="3"/>
      <c r="H2" s="4"/>
    </row>
    <row r="4" spans="1:8" s="5" customFormat="1" ht="38.25" x14ac:dyDescent="0.25">
      <c r="B4" s="22" t="s">
        <v>17</v>
      </c>
      <c r="C4" s="23"/>
      <c r="D4" s="23"/>
      <c r="E4" s="23"/>
      <c r="F4" s="23"/>
      <c r="G4" s="23"/>
      <c r="H4" s="24"/>
    </row>
    <row r="5" spans="1:8" s="5" customFormat="1" ht="38.25" x14ac:dyDescent="0.25">
      <c r="B5" s="25" t="s">
        <v>3</v>
      </c>
      <c r="C5" s="26"/>
      <c r="D5" s="26"/>
      <c r="E5" s="26"/>
      <c r="F5" s="26"/>
      <c r="G5" s="26"/>
      <c r="H5" s="27"/>
    </row>
    <row r="6" spans="1:8" s="5" customFormat="1" ht="38.25" x14ac:dyDescent="0.25">
      <c r="B6" s="25" t="s">
        <v>11</v>
      </c>
      <c r="C6" s="26"/>
      <c r="D6" s="26"/>
      <c r="E6" s="26"/>
      <c r="F6" s="26"/>
      <c r="G6" s="26"/>
      <c r="H6" s="27"/>
    </row>
    <row r="7" spans="1:8" s="5" customFormat="1" ht="27.75" x14ac:dyDescent="0.25">
      <c r="B7" s="28" t="s">
        <v>18</v>
      </c>
      <c r="C7" s="28"/>
      <c r="D7" s="28"/>
      <c r="E7" s="28"/>
      <c r="F7" s="28"/>
      <c r="G7" s="28"/>
      <c r="H7" s="28"/>
    </row>
    <row r="8" spans="1:8" s="5" customFormat="1" ht="27.75" x14ac:dyDescent="0.25">
      <c r="B8" s="29" t="s">
        <v>0</v>
      </c>
      <c r="C8" s="30"/>
      <c r="D8" s="30"/>
      <c r="E8" s="30"/>
      <c r="F8" s="30"/>
      <c r="G8" s="30"/>
      <c r="H8" s="31"/>
    </row>
    <row r="9" spans="1:8" s="5" customFormat="1" ht="30.75" customHeight="1" x14ac:dyDescent="0.25">
      <c r="B9" s="19" t="s">
        <v>4</v>
      </c>
      <c r="C9" s="20" t="s">
        <v>15</v>
      </c>
      <c r="D9" s="20"/>
      <c r="E9" s="20"/>
      <c r="F9" s="20"/>
      <c r="G9" s="20"/>
      <c r="H9" s="19" t="s">
        <v>5</v>
      </c>
    </row>
    <row r="10" spans="1:8" s="5" customFormat="1" ht="55.5" x14ac:dyDescent="0.25">
      <c r="B10" s="19"/>
      <c r="C10" s="6" t="s">
        <v>6</v>
      </c>
      <c r="D10" s="6" t="s">
        <v>7</v>
      </c>
      <c r="E10" s="6" t="s">
        <v>16</v>
      </c>
      <c r="F10" s="6" t="s">
        <v>8</v>
      </c>
      <c r="G10" s="6" t="s">
        <v>9</v>
      </c>
      <c r="H10" s="19"/>
    </row>
    <row r="11" spans="1:8" s="5" customFormat="1" ht="27.75" x14ac:dyDescent="0.25">
      <c r="B11" s="7"/>
      <c r="C11" s="8"/>
      <c r="D11" s="8"/>
      <c r="E11" s="8"/>
      <c r="F11" s="8"/>
      <c r="G11" s="8"/>
      <c r="H11" s="8"/>
    </row>
    <row r="12" spans="1:8" s="5" customFormat="1" ht="24" x14ac:dyDescent="0.45">
      <c r="B12" s="9" t="s">
        <v>12</v>
      </c>
      <c r="C12" s="10">
        <f t="shared" ref="C12:H12" si="0">SUM(C13:C13)</f>
        <v>336805202.97000003</v>
      </c>
      <c r="D12" s="10">
        <f t="shared" si="0"/>
        <v>8370502.5599999996</v>
      </c>
      <c r="E12" s="10">
        <f t="shared" si="0"/>
        <v>345175705.53000003</v>
      </c>
      <c r="F12" s="10">
        <f t="shared" si="0"/>
        <v>79955404.700000003</v>
      </c>
      <c r="G12" s="10">
        <f t="shared" si="0"/>
        <v>70768608.569999993</v>
      </c>
      <c r="H12" s="10">
        <f t="shared" si="0"/>
        <v>265220300.83000004</v>
      </c>
    </row>
    <row r="13" spans="1:8" s="5" customFormat="1" ht="48" x14ac:dyDescent="0.45">
      <c r="B13" s="11" t="s">
        <v>14</v>
      </c>
      <c r="C13" s="12">
        <v>336805202.97000003</v>
      </c>
      <c r="D13" s="12">
        <v>8370502.5599999996</v>
      </c>
      <c r="E13" s="12">
        <f>C13+D13</f>
        <v>345175705.53000003</v>
      </c>
      <c r="F13" s="12">
        <v>79955404.700000003</v>
      </c>
      <c r="G13" s="12">
        <v>70768608.569999993</v>
      </c>
      <c r="H13" s="12">
        <f>E13-F13</f>
        <v>265220300.83000004</v>
      </c>
    </row>
    <row r="14" spans="1:8" s="5" customFormat="1" ht="24" x14ac:dyDescent="0.45">
      <c r="B14" s="13" t="s">
        <v>1</v>
      </c>
      <c r="C14" s="14"/>
      <c r="D14" s="14"/>
      <c r="E14" s="14"/>
      <c r="F14" s="14"/>
      <c r="G14" s="14"/>
      <c r="H14" s="14"/>
    </row>
    <row r="15" spans="1:8" s="5" customFormat="1" ht="24" x14ac:dyDescent="0.45">
      <c r="B15" s="9" t="s">
        <v>13</v>
      </c>
      <c r="C15" s="10">
        <f t="shared" ref="C15:H15" si="1">SUM(C16:C16)</f>
        <v>0</v>
      </c>
      <c r="D15" s="10">
        <f t="shared" si="1"/>
        <v>0</v>
      </c>
      <c r="E15" s="10">
        <f t="shared" si="1"/>
        <v>0</v>
      </c>
      <c r="F15" s="10">
        <f t="shared" si="1"/>
        <v>0</v>
      </c>
      <c r="G15" s="10">
        <f t="shared" si="1"/>
        <v>0</v>
      </c>
      <c r="H15" s="10">
        <f t="shared" si="1"/>
        <v>0</v>
      </c>
    </row>
    <row r="16" spans="1:8" s="5" customFormat="1" ht="48" x14ac:dyDescent="0.45">
      <c r="B16" s="11" t="s">
        <v>14</v>
      </c>
      <c r="C16" s="12"/>
      <c r="D16" s="15">
        <v>0</v>
      </c>
      <c r="E16" s="15">
        <f>C16+D16</f>
        <v>0</v>
      </c>
      <c r="F16" s="16">
        <v>0</v>
      </c>
      <c r="G16" s="16">
        <v>0</v>
      </c>
      <c r="H16" s="12">
        <f>SUM(E16-F16)</f>
        <v>0</v>
      </c>
    </row>
    <row r="17" spans="2:8" s="5" customFormat="1" ht="24" x14ac:dyDescent="0.45">
      <c r="B17" s="13" t="s">
        <v>1</v>
      </c>
      <c r="C17" s="14"/>
      <c r="D17" s="14"/>
      <c r="E17" s="14"/>
      <c r="F17" s="14"/>
      <c r="G17" s="14"/>
      <c r="H17" s="14"/>
    </row>
    <row r="18" spans="2:8" s="5" customFormat="1" ht="24" x14ac:dyDescent="0.45">
      <c r="B18" s="9" t="s">
        <v>10</v>
      </c>
      <c r="C18" s="10">
        <f t="shared" ref="C18:H18" si="2">+C12+C15</f>
        <v>336805202.97000003</v>
      </c>
      <c r="D18" s="10">
        <f t="shared" si="2"/>
        <v>8370502.5599999996</v>
      </c>
      <c r="E18" s="10">
        <f>+E12+E15</f>
        <v>345175705.53000003</v>
      </c>
      <c r="F18" s="10">
        <f t="shared" si="2"/>
        <v>79955404.700000003</v>
      </c>
      <c r="G18" s="10">
        <f t="shared" si="2"/>
        <v>70768608.569999993</v>
      </c>
      <c r="H18" s="10">
        <f t="shared" si="2"/>
        <v>265220300.83000004</v>
      </c>
    </row>
    <row r="19" spans="2:8" s="5" customFormat="1" ht="38.25" x14ac:dyDescent="0.25">
      <c r="B19" s="17"/>
      <c r="C19" s="18"/>
      <c r="D19" s="18"/>
      <c r="E19" s="18"/>
      <c r="F19" s="18"/>
      <c r="G19" s="18"/>
      <c r="H19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2023-03-06T22:19:50Z</cp:lastPrinted>
  <dcterms:created xsi:type="dcterms:W3CDTF">2018-07-04T15:46:54Z</dcterms:created>
  <dcterms:modified xsi:type="dcterms:W3CDTF">2023-04-14T17:47:40Z</dcterms:modified>
</cp:coreProperties>
</file>