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F041F09F-3AE0-42DA-A3EA-0772D68DC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8" l="1"/>
  <c r="H13" i="8"/>
  <c r="H12" i="8" s="1"/>
  <c r="E13" i="8"/>
  <c r="H16" i="8"/>
  <c r="H15" i="8" s="1"/>
  <c r="G15" i="8"/>
  <c r="F15" i="8"/>
  <c r="D15" i="8"/>
  <c r="C15" i="8"/>
  <c r="G12" i="8"/>
  <c r="F12" i="8"/>
  <c r="D12" i="8"/>
  <c r="C12" i="8"/>
  <c r="C18" i="8" s="1"/>
  <c r="G18" i="8" l="1"/>
  <c r="F18" i="8"/>
  <c r="E15" i="8"/>
  <c r="D18" i="8"/>
  <c r="E12" i="8"/>
  <c r="H18" i="8"/>
  <c r="E18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<sst xmlns="http://schemas.openxmlformats.org/spreadsheetml/2006/main" count="21" uniqueCount="19">
  <si>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</si>
  <si>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</si>
  <si>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</si>
  <si>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</si>
  <si>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</si>
  <si>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</si>
  <si>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</si>
  <si>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</si>
  <si>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</si>
  <si>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</si>
  <si>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</si>
  <si>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</si>
  <si>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</si>
  <si>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</si>
  <si>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</si>
  <si>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</si>
  <si>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Univia Pro Book"/>
        <family val="3"/>
      </rPr>
      <t xml:space="preserve"> </t>
    </r>
  </si>
  <si>
    <r>
      <t>Modificado</t>
    </r>
    <r>
      <rPr>
        <b/>
        <sz val="18"/>
        <color rgb="FFC00000"/>
        <rFont val="Univia Pro Book"/>
        <family val="3"/>
      </rPr>
      <t xml:space="preserve"> </t>
    </r>
  </si>
  <si>
    <r>
      <t xml:space="preserve">Del 1 de enero al </t>
    </r>
    <r>
      <rPr>
        <b/>
        <sz val="18"/>
        <color theme="4"/>
        <rFont val="Univia Pro Book"/>
        <family val="3"/>
      </rPr>
      <t xml:space="preserve">30 </t>
    </r>
    <r>
      <rPr>
        <b/>
        <sz val="18"/>
        <rFont val="Univia Pro Book"/>
        <family val="3"/>
      </rPr>
      <t>de Septiembre</t>
    </r>
    <r>
      <rPr>
        <b/>
        <sz val="18"/>
        <color theme="4"/>
        <rFont val="Univia Pro Book"/>
        <family val="3"/>
      </rPr>
      <t xml:space="preserve"> </t>
    </r>
    <r>
      <rPr>
        <b/>
        <sz val="18"/>
        <rFont val="Univia Pro Book"/>
        <family val="3"/>
      </rPr>
      <t>de 2022</t>
    </r>
    <r>
      <rPr>
        <b/>
        <sz val="18"/>
        <color theme="1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</si>
</sst>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18"/>
      <color theme="1"/>
      <name val="Univia Pro Book"/>
      <family val="3"/>
    </font>
    <font>
      <b/>
      <sz val="18"/>
      <color theme="4"/>
      <name val="Univia Pro Book"/>
      <family val="3"/>
    </font>
    <font>
      <b/>
      <sz val="18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sz val="16"/>
      <color theme="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8" fillId="0" borderId="11" xfId="0" applyFont="1" applyFill="1" applyBorder="1" applyAlignment="1">
      <alignment vertical="center"/>
    </xf>
    <xf numFmtId="3" fontId="18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95250</xdr:rowOff>
    </xdr:from>
    <xdr:to>
      <xdr:col>7</xdr:col>
      <xdr:colOff>1574165</xdr:colOff>
      <xdr:row>2</xdr:row>
      <xdr:rowOff>57150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7F43CDF0-F96A-4A8B-94F4-18594933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8050" y="95250"/>
          <a:ext cx="3041015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2" spans="1:8" s="2" customFormat="1" ht="61.9" customHeight="1" x14ac:dyDescent="0.2">
      <c r="B2" s="21"/>
      <c r="C2" s="21"/>
      <c r="D2" s="21"/>
      <c r="E2" s="21"/>
      <c r="F2" s="3"/>
      <c r="G2" s="3"/>
      <c r="H2" s="4"/>
    </row>
    <row r="4" spans="1:8" s="5" customFormat="1" ht="30.75" x14ac:dyDescent="0.25">
      <c r="B4" s="22" t="s">
        <v>14</v>
      </c>
      <c r="C4" s="23"/>
      <c r="D4" s="23"/>
      <c r="E4" s="23"/>
      <c r="F4" s="23"/>
      <c r="G4" s="23"/>
      <c r="H4" s="24"/>
    </row>
    <row r="5" spans="1:8" s="5" customFormat="1" ht="30.75" x14ac:dyDescent="0.25">
      <c r="B5" s="25" t="s">
        <v>3</v>
      </c>
      <c r="C5" s="26"/>
      <c r="D5" s="26"/>
      <c r="E5" s="26"/>
      <c r="F5" s="26"/>
      <c r="G5" s="26"/>
      <c r="H5" s="27"/>
    </row>
    <row r="6" spans="1:8" s="5" customFormat="1" ht="30.75" x14ac:dyDescent="0.25">
      <c r="B6" s="25" t="s">
        <v>11</v>
      </c>
      <c r="C6" s="26"/>
      <c r="D6" s="26"/>
      <c r="E6" s="26"/>
      <c r="F6" s="26"/>
      <c r="G6" s="26"/>
      <c r="H6" s="27"/>
    </row>
    <row r="7" spans="1:8" s="5" customFormat="1" ht="22.5" x14ac:dyDescent="0.25">
      <c r="B7" s="28" t="s">
        <v>18</v>
      </c>
      <c r="C7" s="28"/>
      <c r="D7" s="28"/>
      <c r="E7" s="28"/>
      <c r="F7" s="28"/>
      <c r="G7" s="28"/>
      <c r="H7" s="28"/>
    </row>
    <row r="8" spans="1:8" s="5" customFormat="1" ht="22.5" x14ac:dyDescent="0.25">
      <c r="B8" s="29" t="s">
        <v>0</v>
      </c>
      <c r="C8" s="30"/>
      <c r="D8" s="30"/>
      <c r="E8" s="30"/>
      <c r="F8" s="30"/>
      <c r="G8" s="30"/>
      <c r="H8" s="31"/>
    </row>
    <row r="9" spans="1:8" s="5" customFormat="1" ht="30.75" customHeight="1" x14ac:dyDescent="0.25">
      <c r="B9" s="19" t="s">
        <v>4</v>
      </c>
      <c r="C9" s="20" t="s">
        <v>16</v>
      </c>
      <c r="D9" s="20"/>
      <c r="E9" s="20"/>
      <c r="F9" s="20"/>
      <c r="G9" s="20"/>
      <c r="H9" s="19" t="s">
        <v>5</v>
      </c>
    </row>
    <row r="10" spans="1:8" s="5" customFormat="1" ht="45" x14ac:dyDescent="0.25">
      <c r="B10" s="19"/>
      <c r="C10" s="6" t="s">
        <v>6</v>
      </c>
      <c r="D10" s="6" t="s">
        <v>7</v>
      </c>
      <c r="E10" s="6" t="s">
        <v>17</v>
      </c>
      <c r="F10" s="6" t="s">
        <v>8</v>
      </c>
      <c r="G10" s="6" t="s">
        <v>9</v>
      </c>
      <c r="H10" s="19"/>
    </row>
    <row r="11" spans="1:8" s="5" customFormat="1" ht="22.5" x14ac:dyDescent="0.25">
      <c r="B11" s="7"/>
      <c r="C11" s="8"/>
      <c r="D11" s="8"/>
      <c r="E11" s="8"/>
      <c r="F11" s="8"/>
      <c r="G11" s="8"/>
      <c r="H11" s="8"/>
    </row>
    <row r="12" spans="1:8" s="5" customFormat="1" ht="19.5" x14ac:dyDescent="0.25">
      <c r="B12" s="9" t="s">
        <v>12</v>
      </c>
      <c r="C12" s="10">
        <f t="shared" ref="C12:H12" si="0">SUM(C13:C13)</f>
        <v>310985801.13999999</v>
      </c>
      <c r="D12" s="10">
        <f t="shared" si="0"/>
        <v>45936007.140000001</v>
      </c>
      <c r="E12" s="10">
        <f t="shared" si="0"/>
        <v>356921808.27999997</v>
      </c>
      <c r="F12" s="10">
        <f t="shared" si="0"/>
        <v>285236318.27999997</v>
      </c>
      <c r="G12" s="10">
        <f t="shared" si="0"/>
        <v>263068761.22999999</v>
      </c>
      <c r="H12" s="10">
        <f t="shared" si="0"/>
        <v>71685490</v>
      </c>
    </row>
    <row r="13" spans="1:8" s="5" customFormat="1" ht="39" x14ac:dyDescent="0.25">
      <c r="B13" s="11" t="s">
        <v>15</v>
      </c>
      <c r="C13" s="12">
        <v>310985801.13999999</v>
      </c>
      <c r="D13" s="12">
        <v>45936007.140000001</v>
      </c>
      <c r="E13" s="12">
        <f>C13+D13</f>
        <v>356921808.27999997</v>
      </c>
      <c r="F13" s="12">
        <v>285236318.27999997</v>
      </c>
      <c r="G13" s="12">
        <v>263068761.22999999</v>
      </c>
      <c r="H13" s="12">
        <f>E13-F13</f>
        <v>71685490</v>
      </c>
    </row>
    <row r="14" spans="1:8" s="5" customFormat="1" ht="19.5" x14ac:dyDescent="0.25">
      <c r="B14" s="13" t="s">
        <v>1</v>
      </c>
      <c r="C14" s="14"/>
      <c r="D14" s="14"/>
      <c r="E14" s="14"/>
      <c r="F14" s="14"/>
      <c r="G14" s="14"/>
      <c r="H14" s="14"/>
    </row>
    <row r="15" spans="1:8" s="5" customFormat="1" ht="19.5" x14ac:dyDescent="0.25">
      <c r="B15" s="9" t="s">
        <v>13</v>
      </c>
      <c r="C15" s="10">
        <f t="shared" ref="C15:H15" si="1">SUM(C16:C16)</f>
        <v>0</v>
      </c>
      <c r="D15" s="10">
        <f t="shared" si="1"/>
        <v>17270029.949999999</v>
      </c>
      <c r="E15" s="10">
        <f t="shared" si="1"/>
        <v>17270029.949999999</v>
      </c>
      <c r="F15" s="10">
        <f t="shared" si="1"/>
        <v>9211013.9000000004</v>
      </c>
      <c r="G15" s="10">
        <f t="shared" si="1"/>
        <v>9211013.9000000004</v>
      </c>
      <c r="H15" s="10">
        <f t="shared" si="1"/>
        <v>8059016.0499999989</v>
      </c>
    </row>
    <row r="16" spans="1:8" s="5" customFormat="1" ht="39" x14ac:dyDescent="0.25">
      <c r="B16" s="11" t="s">
        <v>15</v>
      </c>
      <c r="C16" s="12"/>
      <c r="D16" s="15">
        <v>17270029.949999999</v>
      </c>
      <c r="E16" s="15">
        <f>C16+D16</f>
        <v>17270029.949999999</v>
      </c>
      <c r="F16" s="16">
        <v>9211013.9000000004</v>
      </c>
      <c r="G16" s="16">
        <v>9211013.9000000004</v>
      </c>
      <c r="H16" s="12">
        <f>SUM(E16-F16)</f>
        <v>8059016.0499999989</v>
      </c>
    </row>
    <row r="17" spans="2:8" s="5" customFormat="1" ht="19.5" x14ac:dyDescent="0.25">
      <c r="B17" s="13" t="s">
        <v>1</v>
      </c>
      <c r="C17" s="14"/>
      <c r="D17" s="14"/>
      <c r="E17" s="14"/>
      <c r="F17" s="14"/>
      <c r="G17" s="14"/>
      <c r="H17" s="14"/>
    </row>
    <row r="18" spans="2:8" s="5" customFormat="1" ht="19.5" x14ac:dyDescent="0.25">
      <c r="B18" s="9" t="s">
        <v>10</v>
      </c>
      <c r="C18" s="10">
        <f t="shared" ref="C18:H18" si="2">+C12+C15</f>
        <v>310985801.13999999</v>
      </c>
      <c r="D18" s="10">
        <f t="shared" si="2"/>
        <v>63206037.090000004</v>
      </c>
      <c r="E18" s="10">
        <f>+E12+E15</f>
        <v>374191838.22999996</v>
      </c>
      <c r="F18" s="10">
        <f t="shared" si="2"/>
        <v>294447332.17999995</v>
      </c>
      <c r="G18" s="10">
        <f t="shared" si="2"/>
        <v>272279775.13</v>
      </c>
      <c r="H18" s="10">
        <f t="shared" si="2"/>
        <v>79744506.049999997</v>
      </c>
    </row>
    <row r="19" spans="2:8" s="5" customFormat="1" ht="30.75" x14ac:dyDescent="0.25">
      <c r="B19" s="17"/>
      <c r="C19" s="18"/>
      <c r="D19" s="18"/>
      <c r="E19" s="18"/>
      <c r="F19" s="18"/>
      <c r="G19" s="18"/>
      <c r="H19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2022-07-19T16:21:47Z</cp:lastPrinted>
  <dcterms:created xsi:type="dcterms:W3CDTF">2018-07-04T15:46:54Z</dcterms:created>
  <dcterms:modified xsi:type="dcterms:W3CDTF">2022-10-06T22:44:41Z</dcterms:modified>
</cp:coreProperties>
</file>