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s 2021\"/>
    </mc:Choice>
  </mc:AlternateContent>
  <xr:revisionPtr revIDLastSave="0" documentId="13_ncr:1_{0A92AA51-6455-49D9-9132-30ECF0188B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8" l="1"/>
  <c r="E24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F46" i="8" s="1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C46" i="8" s="1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H74" i="8"/>
  <c r="G46" i="8"/>
  <c r="G12" i="8"/>
  <c r="E46" i="8"/>
  <c r="H30" i="8"/>
  <c r="H22" i="8"/>
  <c r="F12" i="8"/>
  <c r="F80" i="8" s="1"/>
  <c r="H47" i="8"/>
  <c r="D46" i="8"/>
  <c r="H56" i="8"/>
  <c r="H64" i="8"/>
  <c r="D12" i="8"/>
  <c r="H13" i="8"/>
  <c r="C12" i="8"/>
  <c r="C80" i="8" s="1"/>
  <c r="H40" i="8"/>
  <c r="E80" i="8" l="1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<sst xmlns="http://schemas.openxmlformats.org/spreadsheetml/2006/main" count="81" uniqueCount="51">
  <si>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</si>
  <si>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</si>
  <si>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</si>
  <si>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</si>
  <si>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</si>
  <si>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</si>
  <si>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</si>
  <si>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</si>
  <si>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</si>
  <si>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</si>
  <si>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</si>
  <si>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</si>
  <si>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</si>
  <si>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</si>
  <si>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</si>
  <si>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</si>
  <si>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</si>
  <si>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</si>
  <si>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</si>
  <si>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</si>
  <si>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</si>
  <si>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</si>
  <si>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</si>
  <si>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</si>
  <si>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</si>
  <si>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</si>
  <si>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</si>
  <si>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</si>
  <si>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</si>
  <si>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</si>
  <si>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</si>
  <si>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</si>
  <si>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</si>
  <si>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</si>
  <si>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</si>
  <si>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</si>
  <si>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</si>
  <si>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</si>
  <si>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</si>
  <si>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</si>
  <si>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</si>
  <si>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</si>
  <si>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</si>
  <si>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</si>
  <si>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</si>
  <si>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</si>
  <si>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</si>
  <si>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</si>
  <si>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</si>
  <si>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SERVICIOS DE AGUA POTABLE Y ALCANTARILLADO DE OAXACA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</si>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</sst>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3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1850571</xdr:colOff>
      <xdr:row>1</xdr:row>
      <xdr:rowOff>0</xdr:rowOff>
    </xdr:from>
    <xdr:to>
      <xdr:col>7</xdr:col>
      <xdr:colOff>2394856</xdr:colOff>
      <xdr:row>1</xdr:row>
      <xdr:rowOff>762000</xdr:rowOff>
    </xdr:to>
    <xdr:pic>
      <xdr:nvPicPr>
        <xdr:cNvPr id="4" name="Imagen 3" descr="Código QR&#10;&#10;Descripción generada automáticamente con confianza media">
          <a:extLst>
            <a:ext uri="{FF2B5EF4-FFF2-40B4-BE49-F238E27FC236}">
              <a16:creationId xmlns:a16="http://schemas.microsoft.com/office/drawing/2014/main" id="{38FEA3A2-573C-4339-B639-AEFB04E644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77071" y="190500"/>
          <a:ext cx="3211285" cy="76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showGridLines="0" tabSelected="1" zoomScale="35" zoomScaleNormal="35" workbookViewId="0">
      <selection activeCell="D13" sqref="D13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14.45" customHeight="1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246325077.47</v>
      </c>
      <c r="D12" s="8">
        <f t="shared" ref="D12:H12" si="0">SUM(D13,D22,D30,D40)</f>
        <v>86716147.209999993</v>
      </c>
      <c r="E12" s="8">
        <f t="shared" si="0"/>
        <v>333041224.68000001</v>
      </c>
      <c r="F12" s="8">
        <f t="shared" si="0"/>
        <v>307941683.05000001</v>
      </c>
      <c r="G12" s="8">
        <f t="shared" si="0"/>
        <v>264680051.38</v>
      </c>
      <c r="H12" s="8">
        <f t="shared" si="0"/>
        <v>25099541.629999995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246325077.47</v>
      </c>
      <c r="D22" s="14">
        <f t="shared" ref="D22:G22" si="3">SUM(D23:D29)</f>
        <v>86716147.209999993</v>
      </c>
      <c r="E22" s="14">
        <f t="shared" si="3"/>
        <v>333041224.68000001</v>
      </c>
      <c r="F22" s="14">
        <f t="shared" si="3"/>
        <v>307941683.05000001</v>
      </c>
      <c r="G22" s="14">
        <f t="shared" si="3"/>
        <v>264680051.38</v>
      </c>
      <c r="H22" s="14">
        <f>SUM(H23:H29)</f>
        <v>25099541.629999995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>
        <v>246325077.47</v>
      </c>
      <c r="D24" s="15">
        <v>86716147.209999993</v>
      </c>
      <c r="E24" s="15">
        <f>SUM(C24+D24)</f>
        <v>333041224.68000001</v>
      </c>
      <c r="F24" s="15">
        <v>307941683.05000001</v>
      </c>
      <c r="G24" s="15">
        <v>264680051.38</v>
      </c>
      <c r="H24" s="15">
        <f t="shared" ref="H24:H29" si="4">E24-F24</f>
        <v>25099541.629999995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/>
      <c r="D28" s="15"/>
      <c r="E28" s="15"/>
      <c r="F28" s="15"/>
      <c r="G28" s="15"/>
      <c r="H28" s="15">
        <f t="shared" si="4"/>
        <v>0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4259494.5</v>
      </c>
      <c r="E46" s="14">
        <f t="shared" si="9"/>
        <v>4259494.5</v>
      </c>
      <c r="F46" s="14">
        <f t="shared" si="9"/>
        <v>0</v>
      </c>
      <c r="G46" s="14">
        <f t="shared" si="9"/>
        <v>0</v>
      </c>
      <c r="H46" s="14">
        <f t="shared" si="9"/>
        <v>4259494.5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4259494.5</v>
      </c>
      <c r="E56" s="14">
        <f t="shared" si="12"/>
        <v>4259494.5</v>
      </c>
      <c r="F56" s="14">
        <f t="shared" si="12"/>
        <v>0</v>
      </c>
      <c r="G56" s="14">
        <f t="shared" si="12"/>
        <v>0</v>
      </c>
      <c r="H56" s="14">
        <f t="shared" si="12"/>
        <v>4259494.5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>
        <v>0</v>
      </c>
      <c r="D58" s="15">
        <v>4259494.5</v>
      </c>
      <c r="E58" s="15">
        <f>SUM(C58:D58)</f>
        <v>4259494.5</v>
      </c>
      <c r="F58" s="15">
        <v>0</v>
      </c>
      <c r="G58" s="15">
        <v>0</v>
      </c>
      <c r="H58" s="15">
        <f t="shared" ref="H58:H63" si="13">E58-F58</f>
        <v>4259494.5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/>
      <c r="D62" s="15"/>
      <c r="E62" s="15"/>
      <c r="F62" s="15"/>
      <c r="G62" s="15"/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246325077.47</v>
      </c>
      <c r="D80" s="14">
        <f t="shared" ref="D80:G80" si="18">D46+D12</f>
        <v>90975641.709999993</v>
      </c>
      <c r="E80" s="14">
        <f t="shared" si="18"/>
        <v>337300719.18000001</v>
      </c>
      <c r="F80" s="14">
        <f t="shared" si="18"/>
        <v>307941683.05000001</v>
      </c>
      <c r="G80" s="14">
        <f t="shared" si="18"/>
        <v>264680051.38</v>
      </c>
      <c r="H80" s="14">
        <f>H46+H12</f>
        <v>29359036.129999995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2020-02-24T16:26:40Z</cp:lastPrinted>
  <dcterms:created xsi:type="dcterms:W3CDTF">2018-07-04T15:46:54Z</dcterms:created>
  <dcterms:modified xsi:type="dcterms:W3CDTF">2021-10-14T16:58:21Z</dcterms:modified>
</cp:coreProperties>
</file>