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20490" windowHeight="6255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s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H14" i="9"/>
  <c r="C12" i="9"/>
  <c r="G12" i="9" l="1"/>
  <c r="G36" i="9" s="1"/>
  <c r="F12" i="9"/>
  <c r="H31" i="9"/>
  <c r="F24" i="9"/>
  <c r="F36" i="9" s="1"/>
  <c r="H15" i="9"/>
  <c r="C36" i="9"/>
  <c r="E36" i="9"/>
  <c r="D12" i="9"/>
  <c r="D36" i="9" s="1"/>
  <c r="H27" i="9"/>
  <c r="H24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<sst xmlns="http://schemas.openxmlformats.org/spreadsheetml/2006/main" count="37" uniqueCount="27">
  <si>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</si>
  <si>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</si>
  <si>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</si>
  <si>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</si>
  <si>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</si>
  <si>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</si>
  <si>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</si>
  <si>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</si>
  <si>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</si>
  <si>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</si>
  <si>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</si>
  <si>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</si>
  <si>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</si>
  <si>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</si>
  <si>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</si>
  <si>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</si>
  <si>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</si>
  <si>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</si>
  <si>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</si>
  <si>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</si>
  <si>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</si>
  <si>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</si>
  <si>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</si>
  <si>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</si>
  <si>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</si>
  <si>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</si>
  <si>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2"/>
        <color theme="4"/>
        <rFont val="Calibri"/>
        <family val="2"/>
        <scheme val="minor"/>
      </rPr>
      <t xml:space="preserve"> 31 </t>
    </r>
    <r>
      <rPr>
        <b/>
        <sz val="12"/>
        <rFont val="Calibri"/>
        <family val="2"/>
        <scheme val="minor"/>
      </rPr>
      <t>de marzo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</si>
</sst>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1295400</xdr:colOff>
      <xdr:row>0</xdr:row>
      <xdr:rowOff>19051</xdr:rowOff>
    </xdr:from>
    <xdr:to>
      <xdr:col>7</xdr:col>
      <xdr:colOff>1884680</xdr:colOff>
      <xdr:row>2</xdr:row>
      <xdr:rowOff>152401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9051"/>
          <a:ext cx="264668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C13" sqref="C1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5"/>
    </row>
    <row r="4" spans="1:8" s="3" customFormat="1" ht="21" x14ac:dyDescent="0.35">
      <c r="A4" s="6"/>
      <c r="B4" s="25" t="s">
        <v>23</v>
      </c>
      <c r="C4" s="26"/>
      <c r="D4" s="26"/>
      <c r="E4" s="26"/>
      <c r="F4" s="26"/>
      <c r="G4" s="26"/>
      <c r="H4" s="27"/>
    </row>
    <row r="5" spans="1:8" s="3" customFormat="1" ht="21" x14ac:dyDescent="0.35">
      <c r="A5" s="6"/>
      <c r="B5" s="28" t="s">
        <v>2</v>
      </c>
      <c r="C5" s="29"/>
      <c r="D5" s="29"/>
      <c r="E5" s="29"/>
      <c r="F5" s="29"/>
      <c r="G5" s="29"/>
      <c r="H5" s="30"/>
    </row>
    <row r="6" spans="1:8" s="3" customFormat="1" ht="21" x14ac:dyDescent="0.35">
      <c r="A6" s="6"/>
      <c r="B6" s="31" t="s">
        <v>9</v>
      </c>
      <c r="C6" s="32"/>
      <c r="D6" s="32"/>
      <c r="E6" s="32"/>
      <c r="F6" s="32"/>
      <c r="G6" s="32"/>
      <c r="H6" s="33"/>
    </row>
    <row r="7" spans="1:8" s="3" customFormat="1" ht="21" x14ac:dyDescent="0.35">
      <c r="A7" s="6"/>
      <c r="B7" s="34" t="s">
        <v>26</v>
      </c>
      <c r="C7" s="34"/>
      <c r="D7" s="34"/>
      <c r="E7" s="34"/>
      <c r="F7" s="34"/>
      <c r="G7" s="34"/>
      <c r="H7" s="34"/>
    </row>
    <row r="8" spans="1:8" s="3" customFormat="1" ht="21" x14ac:dyDescent="0.35">
      <c r="A8" s="6"/>
      <c r="B8" s="35" t="s">
        <v>0</v>
      </c>
      <c r="C8" s="36"/>
      <c r="D8" s="36"/>
      <c r="E8" s="36"/>
      <c r="F8" s="36"/>
      <c r="G8" s="36"/>
      <c r="H8" s="37"/>
    </row>
    <row r="9" spans="1:8" s="3" customFormat="1" ht="30.75" customHeight="1" x14ac:dyDescent="0.35">
      <c r="A9" s="6"/>
      <c r="B9" s="22" t="s">
        <v>3</v>
      </c>
      <c r="C9" s="23" t="s">
        <v>24</v>
      </c>
      <c r="D9" s="23"/>
      <c r="E9" s="23"/>
      <c r="F9" s="23"/>
      <c r="G9" s="23"/>
      <c r="H9" s="22" t="s">
        <v>4</v>
      </c>
    </row>
    <row r="10" spans="1:8" s="3" customFormat="1" ht="43.5" customHeight="1" x14ac:dyDescent="0.35">
      <c r="A10" s="6"/>
      <c r="B10" s="22"/>
      <c r="C10" s="8" t="s">
        <v>5</v>
      </c>
      <c r="D10" s="8" t="s">
        <v>6</v>
      </c>
      <c r="E10" s="8" t="s">
        <v>25</v>
      </c>
      <c r="F10" s="8" t="s">
        <v>7</v>
      </c>
      <c r="G10" s="8" t="s">
        <v>8</v>
      </c>
      <c r="H10" s="22"/>
    </row>
    <row r="11" spans="1:8" s="3" customFormat="1" ht="21" x14ac:dyDescent="0.35">
      <c r="A11" s="6"/>
      <c r="B11" s="9"/>
      <c r="C11" s="9"/>
      <c r="D11" s="9"/>
      <c r="E11" s="9"/>
      <c r="F11" s="9"/>
      <c r="G11" s="9"/>
      <c r="H11" s="9"/>
    </row>
    <row r="12" spans="1:8" s="4" customFormat="1" ht="21" x14ac:dyDescent="0.35">
      <c r="A12" s="7"/>
      <c r="B12" s="10" t="s">
        <v>10</v>
      </c>
      <c r="C12" s="11">
        <f>SUM(C13,C14,C15,C18,C19,C22)</f>
        <v>161933932.22</v>
      </c>
      <c r="D12" s="11">
        <f t="shared" ref="D12:G12" si="0">SUM(D13,D14,D15,D18,D19,D22)</f>
        <v>-1041559</v>
      </c>
      <c r="E12" s="11">
        <f t="shared" si="0"/>
        <v>160892373.22</v>
      </c>
      <c r="F12" s="11">
        <f t="shared" si="0"/>
        <v>47132282.039999999</v>
      </c>
      <c r="G12" s="11">
        <f t="shared" si="0"/>
        <v>45650510.039999999</v>
      </c>
      <c r="H12" s="11">
        <f>SUM(H13,H14,H15,H18,H19,H22)</f>
        <v>113760091.17999999</v>
      </c>
    </row>
    <row r="13" spans="1:8" s="4" customFormat="1" ht="21" x14ac:dyDescent="0.35">
      <c r="A13" s="7"/>
      <c r="B13" s="12" t="s">
        <v>11</v>
      </c>
      <c r="C13" s="13">
        <v>161631540.47999999</v>
      </c>
      <c r="D13" s="13">
        <v>-1041559</v>
      </c>
      <c r="E13" s="13">
        <f>SUM(C13:D13)</f>
        <v>160589981.47999999</v>
      </c>
      <c r="F13" s="13">
        <v>47132282.039999999</v>
      </c>
      <c r="G13" s="13">
        <v>45650510.039999999</v>
      </c>
      <c r="H13" s="13">
        <f>SUM(E13-F13)</f>
        <v>113457699.44</v>
      </c>
    </row>
    <row r="14" spans="1:8" s="4" customFormat="1" ht="21" x14ac:dyDescent="0.35">
      <c r="A14" s="7"/>
      <c r="B14" s="12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21" x14ac:dyDescent="0.35">
      <c r="A15" s="7"/>
      <c r="B15" s="12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21" x14ac:dyDescent="0.35">
      <c r="A16" s="7"/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1:8" s="4" customFormat="1" ht="21" x14ac:dyDescent="0.35">
      <c r="A17" s="7"/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1:8" s="4" customFormat="1" ht="21" x14ac:dyDescent="0.35">
      <c r="A18" s="7"/>
      <c r="B18" s="12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1:8" s="4" customFormat="1" ht="21" x14ac:dyDescent="0.35">
      <c r="A19" s="7"/>
      <c r="B19" s="15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1:8" s="4" customFormat="1" ht="21" x14ac:dyDescent="0.35">
      <c r="A20" s="7"/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1:8" s="4" customFormat="1" ht="21" x14ac:dyDescent="0.35">
      <c r="A21" s="7"/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1:8" s="4" customFormat="1" ht="21" x14ac:dyDescent="0.35">
      <c r="A22" s="7"/>
      <c r="B22" s="12" t="s">
        <v>20</v>
      </c>
      <c r="C22" s="13">
        <v>302391.74</v>
      </c>
      <c r="D22" s="13">
        <v>0</v>
      </c>
      <c r="E22" s="13">
        <f>SUM(C22:D22)</f>
        <v>302391.74</v>
      </c>
      <c r="F22" s="13">
        <v>0</v>
      </c>
      <c r="G22" s="13">
        <v>0</v>
      </c>
      <c r="H22" s="13">
        <f>E22-F22</f>
        <v>302391.74</v>
      </c>
    </row>
    <row r="23" spans="1:8" s="4" customFormat="1" ht="21" x14ac:dyDescent="0.35">
      <c r="A23" s="7"/>
      <c r="B23" s="16"/>
      <c r="C23" s="17"/>
      <c r="D23" s="17"/>
      <c r="E23" s="17"/>
      <c r="F23" s="17"/>
      <c r="G23" s="17"/>
      <c r="H23" s="17"/>
    </row>
    <row r="24" spans="1:8" s="4" customFormat="1" ht="21" x14ac:dyDescent="0.35">
      <c r="A24" s="7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4" customFormat="1" ht="21" x14ac:dyDescent="0.35">
      <c r="A25" s="7"/>
      <c r="B25" s="12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1:8" s="4" customFormat="1" ht="21" x14ac:dyDescent="0.35">
      <c r="A26" s="7"/>
      <c r="B26" s="12" t="s">
        <v>12</v>
      </c>
      <c r="C26" s="13"/>
      <c r="D26" s="13"/>
      <c r="E26" s="13"/>
      <c r="F26" s="13"/>
      <c r="G26" s="13"/>
      <c r="H26" s="13">
        <f>E26-F26</f>
        <v>0</v>
      </c>
    </row>
    <row r="27" spans="1:8" s="4" customFormat="1" ht="21" x14ac:dyDescent="0.35">
      <c r="A27" s="7"/>
      <c r="B27" s="12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8" s="4" customFormat="1" ht="21" x14ac:dyDescent="0.35">
      <c r="A28" s="7"/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1:8" s="4" customFormat="1" ht="21" x14ac:dyDescent="0.35">
      <c r="A29" s="7"/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1:8" s="4" customFormat="1" ht="21" x14ac:dyDescent="0.35">
      <c r="A30" s="7"/>
      <c r="B30" s="12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1:8" s="4" customFormat="1" ht="21" x14ac:dyDescent="0.35">
      <c r="A31" s="7"/>
      <c r="B31" s="15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1:8" s="4" customFormat="1" ht="21" x14ac:dyDescent="0.35">
      <c r="A32" s="7"/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1:8" s="4" customFormat="1" ht="21" x14ac:dyDescent="0.35">
      <c r="A33" s="7"/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1:8" s="4" customFormat="1" ht="21" x14ac:dyDescent="0.35">
      <c r="A34" s="7"/>
      <c r="B34" s="12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1:8" s="4" customFormat="1" ht="21" x14ac:dyDescent="0.35">
      <c r="A35" s="7"/>
      <c r="B35" s="18"/>
      <c r="C35" s="19"/>
      <c r="D35" s="19"/>
      <c r="E35" s="19"/>
      <c r="F35" s="19"/>
      <c r="G35" s="19"/>
      <c r="H35" s="19"/>
    </row>
    <row r="36" spans="1:8" s="4" customFormat="1" ht="21" x14ac:dyDescent="0.35">
      <c r="A36" s="7"/>
      <c r="B36" s="10" t="s">
        <v>22</v>
      </c>
      <c r="C36" s="11">
        <f>C24+C12</f>
        <v>161933932.22</v>
      </c>
      <c r="D36" s="11">
        <f t="shared" ref="D36:H36" si="9">D24+D12</f>
        <v>-1041559</v>
      </c>
      <c r="E36" s="11">
        <f t="shared" si="9"/>
        <v>160892373.22</v>
      </c>
      <c r="F36" s="11">
        <f t="shared" si="9"/>
        <v>47132282.039999999</v>
      </c>
      <c r="G36" s="11">
        <f t="shared" si="9"/>
        <v>45650510.039999999</v>
      </c>
      <c r="H36" s="11">
        <f t="shared" si="9"/>
        <v>113760091.17999999</v>
      </c>
    </row>
    <row r="37" spans="1:8" s="4" customFormat="1" ht="21" x14ac:dyDescent="0.35">
      <c r="A37" s="7"/>
      <c r="B37" s="20"/>
      <c r="C37" s="21"/>
      <c r="D37" s="21"/>
      <c r="E37" s="21"/>
      <c r="F37" s="21"/>
      <c r="G37" s="21"/>
      <c r="H37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2021-04-13T22:04:11Z</dcterms:modified>
</cp:coreProperties>
</file>