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5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C31" i="9"/>
  <c r="H30" i="9"/>
  <c r="H29" i="9"/>
  <c r="H28" i="9"/>
  <c r="G27" i="9"/>
  <c r="F27" i="9"/>
  <c r="E24" i="9"/>
  <c r="D27" i="9"/>
  <c r="D24" i="9" s="1"/>
  <c r="C27" i="9"/>
  <c r="C24" i="9" s="1"/>
  <c r="H26" i="9"/>
  <c r="H25" i="9"/>
  <c r="H22" i="9"/>
  <c r="H21" i="9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G24" i="9" l="1"/>
  <c r="G36" i="9" s="1"/>
  <c r="H27" i="9"/>
  <c r="H19" i="9"/>
  <c r="H24" i="9"/>
  <c r="H15" i="9"/>
  <c r="C36" i="9"/>
  <c r="E36" i="9"/>
  <c r="D12" i="9"/>
  <c r="D36" i="9" s="1"/>
  <c r="F24" i="9"/>
  <c r="F36" i="9" s="1"/>
  <c r="H12" i="9" l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<sst xmlns="http://schemas.openxmlformats.org/spreadsheetml/2006/main" count="37" uniqueCount="27">
  <si>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</si>
  <si>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</si>
  <si>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</si>
  <si>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</si>
  <si>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</si>
  <si>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</si>
  <si>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</si>
  <si>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</si>
  <si>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</si>
  <si>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</si>
  <si>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</si>
  <si>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</si>
  <si>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</si>
  <si>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</si>
  <si>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</si>
  <si>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</si>
  <si>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</si>
  <si>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</si>
  <si>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</si>
  <si>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</si>
  <si>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</si>
  <si>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</si>
  <si>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CASA DE LA CULTURA OAXAQUEÑA</t>
  </si>
  <si>
    <r>
      <t>Egresos</t>
    </r>
    <r>
      <rPr>
        <b/>
        <sz val="11"/>
        <color rgb="FFC00000"/>
        <rFont val="Montserrat"/>
      </rPr>
      <t xml:space="preserve"> </t>
    </r>
  </si>
  <si>
    <r>
      <t>Modificado</t>
    </r>
    <r>
      <rPr>
        <b/>
        <sz val="11"/>
        <color rgb="FFC00000"/>
        <rFont val="Montserrat"/>
      </rPr>
      <t xml:space="preserve"> </t>
    </r>
  </si>
  <si>
    <t>A. Personal Administrativo y de Servicio Público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</si>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</sst>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sz val="11"/>
      <color theme="1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1"/>
      <color rgb="FFC00000"/>
      <name val="Montserrat"/>
    </font>
    <font>
      <b/>
      <sz val="11"/>
      <color rgb="FFFF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10" xfId="0" applyFont="1" applyFill="1" applyBorder="1" applyAlignment="1">
      <alignment horizontal="left" vertical="center" inden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3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5"/>
    </xf>
    <xf numFmtId="0" fontId="9" fillId="0" borderId="10" xfId="0" applyFont="1" applyFill="1" applyBorder="1" applyAlignment="1">
      <alignment horizontal="left" vertical="center" wrapText="1" indent="3"/>
    </xf>
    <xf numFmtId="0" fontId="13" fillId="0" borderId="10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571499</xdr:colOff>
      <xdr:row>0</xdr:row>
      <xdr:rowOff>108858</xdr:rowOff>
    </xdr:from>
    <xdr:to>
      <xdr:col>7</xdr:col>
      <xdr:colOff>1524643</xdr:colOff>
      <xdr:row>2</xdr:row>
      <xdr:rowOff>10200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2285" y="108858"/>
          <a:ext cx="4082787" cy="853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70" zoomScaleNormal="70" workbookViewId="0">
      <selection activeCell="J18" sqref="J18"/>
    </sheetView>
  </sheetViews>
  <sheetFormatPr baseColWidth="10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ht="18">
      <c r="A1" s="1" t="s">
        <v>1</v>
      </c>
    </row>
    <row r="2" spans="1:8" s="2" customFormat="1" ht="61.15" customHeight="1">
      <c r="B2" s="23"/>
      <c r="C2" s="23"/>
      <c r="D2" s="23"/>
      <c r="E2" s="23"/>
      <c r="F2" s="3"/>
      <c r="G2" s="3"/>
      <c r="H2" s="4"/>
    </row>
    <row r="4" spans="1:8" s="5" customFormat="1" ht="15">
      <c r="B4" s="24" t="s">
        <v>22</v>
      </c>
      <c r="C4" s="25"/>
      <c r="D4" s="25"/>
      <c r="E4" s="25"/>
      <c r="F4" s="25"/>
      <c r="G4" s="25"/>
      <c r="H4" s="26"/>
    </row>
    <row r="5" spans="1:8" s="5" customFormat="1" ht="15">
      <c r="B5" s="27" t="s">
        <v>2</v>
      </c>
      <c r="C5" s="28"/>
      <c r="D5" s="28"/>
      <c r="E5" s="28"/>
      <c r="F5" s="28"/>
      <c r="G5" s="28"/>
      <c r="H5" s="29"/>
    </row>
    <row r="6" spans="1:8" s="5" customFormat="1" ht="15">
      <c r="B6" s="30" t="s">
        <v>9</v>
      </c>
      <c r="C6" s="31"/>
      <c r="D6" s="31"/>
      <c r="E6" s="31"/>
      <c r="F6" s="31"/>
      <c r="G6" s="31"/>
      <c r="H6" s="32"/>
    </row>
    <row r="7" spans="1:8" s="5" customFormat="1" ht="18">
      <c r="B7" s="33" t="s">
        <v>26</v>
      </c>
      <c r="C7" s="33"/>
      <c r="D7" s="33"/>
      <c r="E7" s="33"/>
      <c r="F7" s="33"/>
      <c r="G7" s="33"/>
      <c r="H7" s="33"/>
    </row>
    <row r="8" spans="1:8" s="5" customFormat="1" ht="18">
      <c r="B8" s="34" t="s">
        <v>0</v>
      </c>
      <c r="C8" s="35"/>
      <c r="D8" s="35"/>
      <c r="E8" s="35"/>
      <c r="F8" s="35"/>
      <c r="G8" s="35"/>
      <c r="H8" s="36"/>
    </row>
    <row r="9" spans="1:8" s="5" customFormat="1" ht="14.45" customHeight="1">
      <c r="B9" s="21" t="s">
        <v>3</v>
      </c>
      <c r="C9" s="22" t="s">
        <v>23</v>
      </c>
      <c r="D9" s="22"/>
      <c r="E9" s="22"/>
      <c r="F9" s="22"/>
      <c r="G9" s="22"/>
      <c r="H9" s="21" t="s">
        <v>4</v>
      </c>
    </row>
    <row r="10" spans="1:8" s="5" customFormat="1" ht="30">
      <c r="B10" s="21"/>
      <c r="C10" s="6" t="s">
        <v>5</v>
      </c>
      <c r="D10" s="6" t="s">
        <v>6</v>
      </c>
      <c r="E10" s="6" t="s">
        <v>24</v>
      </c>
      <c r="F10" s="6" t="s">
        <v>7</v>
      </c>
      <c r="G10" s="6" t="s">
        <v>8</v>
      </c>
      <c r="H10" s="21"/>
    </row>
    <row r="11" spans="1:8" s="5" customFormat="1" ht="18">
      <c r="B11" s="7"/>
      <c r="C11" s="7"/>
      <c r="D11" s="7"/>
      <c r="E11" s="7"/>
      <c r="F11" s="7"/>
      <c r="G11" s="7"/>
      <c r="H11" s="7"/>
    </row>
    <row r="12" spans="1:8" s="8" customFormat="1" ht="18">
      <c r="B12" s="9" t="s">
        <v>10</v>
      </c>
      <c r="C12" s="10">
        <f t="shared" ref="C12:H12" si="0">SUM(C13,C14,C15,C18,C19,C22)</f>
        <v>37701460</v>
      </c>
      <c r="D12" s="10">
        <f t="shared" si="0"/>
        <v>3106891</v>
      </c>
      <c r="E12" s="10">
        <f t="shared" si="0"/>
        <v>40808351</v>
      </c>
      <c r="F12" s="10">
        <f t="shared" si="0"/>
        <v>40657566</v>
      </c>
      <c r="G12" s="10">
        <f t="shared" si="0"/>
        <v>40446968</v>
      </c>
      <c r="H12" s="10">
        <f t="shared" si="0"/>
        <v>150784</v>
      </c>
    </row>
    <row r="13" spans="1:8" s="8" customFormat="1">
      <c r="B13" s="11" t="s">
        <v>25</v>
      </c>
      <c r="C13" s="12">
        <v>37701460</v>
      </c>
      <c r="D13" s="12">
        <v>3059391</v>
      </c>
      <c r="E13" s="12">
        <v>40760851</v>
      </c>
      <c r="F13" s="12">
        <v>40610066</v>
      </c>
      <c r="G13" s="12">
        <v>40399468</v>
      </c>
      <c r="H13" s="12">
        <v>150784</v>
      </c>
    </row>
    <row r="14" spans="1:8" s="8" customFormat="1" ht="18">
      <c r="B14" s="11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8" customFormat="1" ht="18">
      <c r="B15" s="11" t="s">
        <v>12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s="8" customFormat="1" ht="18">
      <c r="B16" s="1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>E16-F16</f>
        <v>0</v>
      </c>
    </row>
    <row r="17" spans="2:8" s="8" customFormat="1">
      <c r="B17" s="1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>E17-F17</f>
        <v>0</v>
      </c>
    </row>
    <row r="18" spans="2:8" s="8" customFormat="1">
      <c r="B18" s="11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>E18-F18</f>
        <v>0</v>
      </c>
    </row>
    <row r="19" spans="2:8" s="8" customFormat="1" ht="28.5">
      <c r="B19" s="14" t="s">
        <v>16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s="8" customFormat="1" ht="18">
      <c r="B20" s="1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>E20-F20</f>
        <v>0</v>
      </c>
    </row>
    <row r="21" spans="2:8" s="8" customFormat="1" ht="18">
      <c r="B21" s="1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>E21-F21</f>
        <v>0</v>
      </c>
    </row>
    <row r="22" spans="2:8" s="8" customFormat="1" ht="18">
      <c r="B22" s="11" t="s">
        <v>19</v>
      </c>
      <c r="C22" s="12">
        <v>0</v>
      </c>
      <c r="D22" s="12">
        <v>47500</v>
      </c>
      <c r="E22" s="12">
        <v>47500</v>
      </c>
      <c r="F22" s="12">
        <v>47500</v>
      </c>
      <c r="G22" s="12">
        <v>47500</v>
      </c>
      <c r="H22" s="12">
        <f>E22-F22</f>
        <v>0</v>
      </c>
    </row>
    <row r="23" spans="2:8" s="8" customFormat="1" ht="18">
      <c r="B23" s="15"/>
      <c r="C23" s="16"/>
      <c r="D23" s="16"/>
      <c r="E23" s="16"/>
      <c r="F23" s="16"/>
      <c r="G23" s="16"/>
      <c r="H23" s="16"/>
    </row>
    <row r="24" spans="2:8" s="8" customFormat="1" ht="18">
      <c r="B24" s="9" t="s">
        <v>20</v>
      </c>
      <c r="C24" s="10">
        <f t="shared" ref="C24:H24" si="3">SUM(C25,C26,C27,C30,C31,C34)</f>
        <v>0</v>
      </c>
      <c r="D24" s="10">
        <f t="shared" si="3"/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10">
        <f t="shared" si="3"/>
        <v>0</v>
      </c>
    </row>
    <row r="25" spans="2:8" s="8" customFormat="1">
      <c r="B25" s="11" t="s">
        <v>25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s="8" customFormat="1" ht="18">
      <c r="B26" s="11" t="s">
        <v>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>E26-F26</f>
        <v>0</v>
      </c>
    </row>
    <row r="27" spans="2:8" s="8" customFormat="1" ht="18">
      <c r="B27" s="11" t="s">
        <v>12</v>
      </c>
      <c r="C27" s="12">
        <f t="shared" ref="C27:H27" si="4">C28+C29</f>
        <v>0</v>
      </c>
      <c r="D27" s="12">
        <f t="shared" si="4"/>
        <v>0</v>
      </c>
      <c r="E27" s="12"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s="8" customFormat="1">
      <c r="B28" s="13" t="s">
        <v>13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>E28-F28</f>
        <v>0</v>
      </c>
    </row>
    <row r="29" spans="2:8" s="8" customFormat="1">
      <c r="B29" s="13" t="s">
        <v>14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>E29-F29</f>
        <v>0</v>
      </c>
    </row>
    <row r="30" spans="2:8" s="8" customFormat="1">
      <c r="B30" s="11" t="s">
        <v>15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>E30-F30</f>
        <v>0</v>
      </c>
    </row>
    <row r="31" spans="2:8" s="8" customFormat="1" ht="28.5">
      <c r="B31" s="14" t="s">
        <v>16</v>
      </c>
      <c r="C31" s="12">
        <f t="shared" ref="C31:H31" si="5">C32+C33</f>
        <v>0</v>
      </c>
      <c r="D31" s="12">
        <v>0</v>
      </c>
      <c r="E31" s="12"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s="8" customFormat="1">
      <c r="B32" s="13" t="s">
        <v>17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>E32-F32</f>
        <v>0</v>
      </c>
    </row>
    <row r="33" spans="2:8" s="8" customFormat="1">
      <c r="B33" s="13" t="s">
        <v>18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>E33-F33</f>
        <v>0</v>
      </c>
    </row>
    <row r="34" spans="2:8" s="8" customFormat="1">
      <c r="B34" s="11" t="s">
        <v>19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>E34-F34</f>
        <v>0</v>
      </c>
    </row>
    <row r="35" spans="2:8" s="8" customFormat="1">
      <c r="B35" s="17"/>
      <c r="C35" s="18"/>
      <c r="D35" s="18"/>
      <c r="E35" s="18"/>
      <c r="F35" s="18"/>
      <c r="G35" s="18"/>
      <c r="H35" s="18"/>
    </row>
    <row r="36" spans="2:8" s="8" customFormat="1" ht="15">
      <c r="B36" s="9" t="s">
        <v>21</v>
      </c>
      <c r="C36" s="10">
        <f t="shared" ref="C36:H36" si="6">C24+C12</f>
        <v>37701460</v>
      </c>
      <c r="D36" s="10">
        <f t="shared" si="6"/>
        <v>3106891</v>
      </c>
      <c r="E36" s="10">
        <f t="shared" si="6"/>
        <v>40808351</v>
      </c>
      <c r="F36" s="10">
        <f t="shared" si="6"/>
        <v>40657566</v>
      </c>
      <c r="G36" s="10">
        <f t="shared" si="6"/>
        <v>40446968</v>
      </c>
      <c r="H36" s="10">
        <f t="shared" si="6"/>
        <v>150784</v>
      </c>
    </row>
    <row r="37" spans="2:8" s="8" customFormat="1">
      <c r="B37" s="19"/>
      <c r="C37" s="20"/>
      <c r="D37" s="20"/>
      <c r="E37" s="20"/>
      <c r="F37" s="20"/>
      <c r="G37" s="20"/>
      <c r="H37" s="2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D27 H25:H26 C31 H28:H30 C35:H36 H32:H34 F31:H31 F27:H27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2024-10-11T20:40:47Z</cp:lastPrinted>
  <dcterms:created xsi:type="dcterms:W3CDTF">2018-07-04T15:46:54Z</dcterms:created>
  <dcterms:modified xsi:type="dcterms:W3CDTF">2025-01-25T20:07:06Z</dcterms:modified>
</cp:coreProperties>
</file>