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segundo trimestre\estadisticos\"/>
    </mc:Choice>
  </mc:AlternateContent>
  <bookViews>
    <workbookView xWindow="0" yWindow="0" windowWidth="20490" windowHeight="7455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GESTION'!$A$1:$C$32</definedName>
    <definedName name="_xlnm.Print_Titles" localSheetId="0">'1. INGR DE GESTION'!$4:$13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22" i="1"/>
  <c r="B22" i="1"/>
  <c r="C20" i="1"/>
  <c r="B20" i="1"/>
  <c r="C18" i="1"/>
  <c r="C27" i="1" s="1"/>
  <c r="B18" i="1"/>
  <c r="B27" i="1" s="1"/>
  <c r="C16" i="1"/>
  <c r="B16" i="1"/>
</calcChain>
</file>

<file path=xl/sharedStrings.xml><?xml version="1.0" encoding="utf-8"?>
<sst xmlns="http://schemas.openxmlformats.org/spreadsheetml/2006/main" count="15" uniqueCount="15">
  <si>
    <t xml:space="preserve"> DESAGREGACIÓN DE LOS INGRESOS  DE GESTIÓN</t>
  </si>
  <si>
    <t>(EN PESOS)</t>
  </si>
  <si>
    <t>CONCEPTO</t>
  </si>
  <si>
    <t>EJERCICIO 2019</t>
  </si>
  <si>
    <t>ENERO- JUNIO 2020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</si>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</sst>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7E0B6"/>
        <bgColor indexed="64"/>
      </patternFill>
    </fill>
    <fill>
      <patternFill patternType="solid">
        <fgColor rgb="FF64358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justify"/>
    </xf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43" fontId="11" fillId="0" borderId="0" xfId="1" applyFont="1" applyFill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10" fillId="3" borderId="0" xfId="3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4358B"/>
      <color rgb="FFC7E0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3810006</xdr:colOff>
      <xdr:row>0</xdr:row>
      <xdr:rowOff>95243</xdr:rowOff>
    </xdr:from>
    <xdr:to>
      <xdr:col>2</xdr:col>
      <xdr:colOff>1492468</xdr:colOff>
      <xdr:row>5</xdr:row>
      <xdr:rowOff>10568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810006" y="95243"/>
          <a:ext cx="4235662" cy="82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DE%20INGRESOS%202019%20y%20ENE-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>
        <row r="32">
          <cell r="B32">
            <v>1471862957</v>
          </cell>
          <cell r="C32">
            <v>774918908</v>
          </cell>
        </row>
      </sheetData>
      <sheetData sheetId="4">
        <row r="15">
          <cell r="B15">
            <v>0</v>
          </cell>
          <cell r="C15">
            <v>0</v>
          </cell>
        </row>
      </sheetData>
      <sheetData sheetId="5">
        <row r="103">
          <cell r="C103">
            <v>1724009425.5199997</v>
          </cell>
          <cell r="D103">
            <v>729807579.81999993</v>
          </cell>
        </row>
      </sheetData>
      <sheetData sheetId="6">
        <row r="17">
          <cell r="B17">
            <v>455924014.25</v>
          </cell>
          <cell r="C17">
            <v>126717101.97000001</v>
          </cell>
        </row>
      </sheetData>
      <sheetData sheetId="7">
        <row r="24">
          <cell r="B24">
            <v>1466197357.2800002</v>
          </cell>
          <cell r="C24">
            <v>547488893.88999999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4:F38"/>
  <sheetViews>
    <sheetView tabSelected="1" view="pageBreakPreview" topLeftCell="A10" zoomScale="90" zoomScaleNormal="100" zoomScaleSheetLayoutView="90" workbookViewId="0">
      <selection activeCell="A11" sqref="A11:A12"/>
    </sheetView>
  </sheetViews>
  <sheetFormatPr baseColWidth="10" defaultRowHeight="12.75" x14ac:dyDescent="0.2"/>
  <cols>
    <col min="1" max="1" width="74" customWidth="1"/>
    <col min="2" max="3" width="24.28515625" customWidth="1"/>
    <col min="5" max="5" width="17.5703125" bestFit="1" customWidth="1"/>
    <col min="6" max="6" width="16.5703125" bestFit="1" customWidth="1"/>
  </cols>
  <sheetData>
    <row r="4" spans="1:3" ht="16.5" x14ac:dyDescent="0.25">
      <c r="A4" s="1"/>
    </row>
    <row r="5" spans="1:3" ht="16.5" x14ac:dyDescent="0.25">
      <c r="A5" s="1"/>
    </row>
    <row r="6" spans="1:3" ht="18" x14ac:dyDescent="0.25">
      <c r="A6" s="2"/>
    </row>
    <row r="7" spans="1:3" ht="12.75" customHeight="1" x14ac:dyDescent="0.2">
      <c r="A7" s="26" t="s">
        <v>0</v>
      </c>
      <c r="B7" s="26"/>
    </row>
    <row r="8" spans="1:3" ht="16.5" x14ac:dyDescent="0.2">
      <c r="A8" s="3"/>
      <c r="B8" s="3"/>
      <c r="C8" s="3"/>
    </row>
    <row r="9" spans="1:3" x14ac:dyDescent="0.2">
      <c r="A9" s="27" t="s">
        <v>1</v>
      </c>
      <c r="B9" s="27"/>
      <c r="C9" s="4"/>
    </row>
    <row r="10" spans="1:3" x14ac:dyDescent="0.2">
      <c r="A10" s="5"/>
    </row>
    <row r="11" spans="1:3" ht="15" customHeight="1" x14ac:dyDescent="0.2">
      <c r="A11" s="28" t="s">
        <v>2</v>
      </c>
      <c r="B11" s="29" t="s">
        <v>3</v>
      </c>
      <c r="C11" s="29" t="s">
        <v>4</v>
      </c>
    </row>
    <row r="12" spans="1:3" ht="28.5" customHeight="1" x14ac:dyDescent="0.2">
      <c r="A12" s="28"/>
      <c r="B12" s="30"/>
      <c r="C12" s="30"/>
    </row>
    <row r="13" spans="1:3" s="8" customFormat="1" ht="12.75" customHeight="1" x14ac:dyDescent="0.2">
      <c r="A13" s="6"/>
      <c r="B13" s="7"/>
      <c r="C13" s="7"/>
    </row>
    <row r="14" spans="1:3" ht="18" customHeight="1" x14ac:dyDescent="0.2">
      <c r="A14" s="23" t="s">
        <v>5</v>
      </c>
      <c r="B14" s="24"/>
      <c r="C14" s="24"/>
    </row>
    <row r="15" spans="1:3" s="8" customFormat="1" ht="12" customHeight="1" x14ac:dyDescent="0.2">
      <c r="A15" s="9"/>
      <c r="B15" s="10"/>
      <c r="C15" s="10"/>
    </row>
    <row r="16" spans="1:3" ht="18" customHeight="1" x14ac:dyDescent="0.2">
      <c r="A16" s="11" t="s">
        <v>6</v>
      </c>
      <c r="B16" s="12">
        <f>[1]IMPUESTOS!B32</f>
        <v>1471862957</v>
      </c>
      <c r="C16" s="12">
        <f>[1]IMPUESTOS!C32</f>
        <v>774918908</v>
      </c>
    </row>
    <row r="17" spans="1:6" ht="14.1" customHeight="1" x14ac:dyDescent="0.2">
      <c r="A17" s="9"/>
      <c r="B17" s="13"/>
      <c r="C17" s="13"/>
    </row>
    <row r="18" spans="1:6" ht="18" customHeight="1" x14ac:dyDescent="0.2">
      <c r="A18" s="11" t="s">
        <v>7</v>
      </c>
      <c r="B18" s="12">
        <f>'[1]CONTR DE MEJORAS'!B15</f>
        <v>0</v>
      </c>
      <c r="C18" s="12">
        <f>'[1]CONTR DE MEJORAS'!C15</f>
        <v>0</v>
      </c>
    </row>
    <row r="19" spans="1:6" ht="14.1" customHeight="1" x14ac:dyDescent="0.2">
      <c r="A19" s="9"/>
      <c r="B19" s="13"/>
      <c r="C19" s="13"/>
    </row>
    <row r="20" spans="1:6" ht="18" customHeight="1" x14ac:dyDescent="0.2">
      <c r="A20" s="11" t="s">
        <v>8</v>
      </c>
      <c r="B20" s="12">
        <f>'[1]DERECHOS '!C103</f>
        <v>1724009425.5199997</v>
      </c>
      <c r="C20" s="12">
        <f>'[1]DERECHOS '!D103</f>
        <v>729807579.81999993</v>
      </c>
    </row>
    <row r="21" spans="1:6" ht="14.1" customHeight="1" x14ac:dyDescent="0.2">
      <c r="A21" s="9"/>
      <c r="B21" s="13"/>
      <c r="C21" s="13"/>
    </row>
    <row r="22" spans="1:6" ht="18" customHeight="1" x14ac:dyDescent="0.2">
      <c r="A22" s="11" t="s">
        <v>9</v>
      </c>
      <c r="B22" s="12">
        <f>[1]PRODUCTOS!B17</f>
        <v>455924014.25</v>
      </c>
      <c r="C22" s="12">
        <f>[1]PRODUCTOS!C17</f>
        <v>126717101.97000001</v>
      </c>
    </row>
    <row r="23" spans="1:6" ht="14.1" customHeight="1" x14ac:dyDescent="0.2">
      <c r="A23" s="9"/>
      <c r="B23" s="13"/>
      <c r="C23" s="13"/>
    </row>
    <row r="24" spans="1:6" ht="18" customHeight="1" x14ac:dyDescent="0.2">
      <c r="A24" s="11" t="s">
        <v>10</v>
      </c>
      <c r="B24" s="12">
        <f>[1]APROVECHAMIENTOS!B24</f>
        <v>1466197357.2800002</v>
      </c>
      <c r="C24" s="12">
        <f>[1]APROVECHAMIENTOS!C24</f>
        <v>547488893.88999999</v>
      </c>
    </row>
    <row r="25" spans="1:6" ht="14.1" customHeight="1" x14ac:dyDescent="0.2">
      <c r="A25" s="9"/>
      <c r="B25" s="13"/>
      <c r="C25" s="13"/>
    </row>
    <row r="26" spans="1:6" s="8" customFormat="1" ht="18" customHeight="1" x14ac:dyDescent="0.2">
      <c r="A26" s="14"/>
      <c r="B26" s="13"/>
      <c r="C26" s="13"/>
      <c r="F26" s="15"/>
    </row>
    <row r="27" spans="1:6" s="8" customFormat="1" ht="17.25" customHeight="1" x14ac:dyDescent="0.2">
      <c r="A27" s="25" t="s">
        <v>11</v>
      </c>
      <c r="B27" s="24">
        <f>SUM(B16:B25)</f>
        <v>5117993754.0499992</v>
      </c>
      <c r="C27" s="24">
        <f>SUM(C16:C25)</f>
        <v>2178932483.6799998</v>
      </c>
      <c r="E27" s="15"/>
      <c r="F27" s="15"/>
    </row>
    <row r="28" spans="1:6" s="17" customFormat="1" x14ac:dyDescent="0.2">
      <c r="A28" s="16"/>
    </row>
    <row r="29" spans="1:6" s="17" customFormat="1" x14ac:dyDescent="0.2">
      <c r="A29" s="18"/>
    </row>
    <row r="30" spans="1:6" x14ac:dyDescent="0.2">
      <c r="A30" s="19" t="s">
        <v>12</v>
      </c>
    </row>
    <row r="31" spans="1:6" x14ac:dyDescent="0.2">
      <c r="A31" s="20" t="s">
        <v>13</v>
      </c>
    </row>
    <row r="32" spans="1:6" x14ac:dyDescent="0.2">
      <c r="A32" s="20" t="s">
        <v>14</v>
      </c>
    </row>
    <row r="33" spans="1:5" x14ac:dyDescent="0.2">
      <c r="A33" s="21"/>
      <c r="E33" s="17"/>
    </row>
    <row r="34" spans="1:5" x14ac:dyDescent="0.2">
      <c r="E34" s="17"/>
    </row>
    <row r="35" spans="1:5" x14ac:dyDescent="0.2">
      <c r="E35" s="22"/>
    </row>
    <row r="38" spans="1:5" x14ac:dyDescent="0.2">
      <c r="E38" s="22"/>
    </row>
  </sheetData>
  <mergeCells count="5">
    <mergeCell ref="A7:B7"/>
    <mergeCell ref="A9:B9"/>
    <mergeCell ref="A11:A12"/>
    <mergeCell ref="B11:B12"/>
    <mergeCell ref="C11:C12"/>
  </mergeCells>
  <hyperlinks>
    <hyperlink ref="A14" location="TOTAL!A11" display="1. INGRESOS PROPIOS"/>
    <hyperlink ref="A16" location="IMPUESTOS!A11" display="a) IMPUESTOS"/>
    <hyperlink ref="A20" location="'DERECHOS '!A1" display="c) DERECHOS"/>
    <hyperlink ref="A18" location="'CONTR DE MEJORAS'!A1" display="b) CONTRIBUCIONES DE MEJORAS"/>
    <hyperlink ref="A22" location="PRODUCTOS!A10" display="d) PRODUCTOS"/>
    <hyperlink ref="A24" location="APROVECHAMIENTOS!A10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cp:lastPrinted>2020-07-27T03:23:26Z</cp:lastPrinted>
  <dcterms:created xsi:type="dcterms:W3CDTF">2020-07-27T02:59:14Z</dcterms:created>
  <dcterms:modified xsi:type="dcterms:W3CDTF">2020-07-27T03:23:31Z</dcterms:modified>
</cp:coreProperties>
</file>