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STOS\Desktop\"/>
    </mc:Choice>
  </mc:AlternateContent>
  <bookViews>
    <workbookView xWindow="-120" yWindow="-120" windowWidth="20730" windowHeight="11160" tabRatio="663"/>
  </bookViews>
  <sheets>
    <sheet name="Presupuesto" sheetId="8" r:id="rId1"/>
  </sheets>
  <externalReferences>
    <externalReference r:id="rId2"/>
  </externalReferences>
  <definedNames>
    <definedName name="area" localSheetId="0">#REF!</definedName>
    <definedName name="area">#REF!</definedName>
    <definedName name="_xlnm.Print_Area" localSheetId="0">Presupuesto!$A$1:$G$69</definedName>
    <definedName name="cargo" localSheetId="0">#REF!</definedName>
    <definedName name="cargo">#REF!</definedName>
    <definedName name="cargocontacto" localSheetId="0">#REF!</definedName>
    <definedName name="cargocontacto">#REF!</definedName>
    <definedName name="cargoresponsabledelaobra" localSheetId="0">#REF!</definedName>
    <definedName name="cargoresponsabledelaobra">#REF!</definedName>
    <definedName name="cargovendedor" localSheetId="0">#REF!</definedName>
    <definedName name="cargovendedor">#REF!</definedName>
    <definedName name="ciudad" localSheetId="0">#REF!</definedName>
    <definedName name="ciudad">#REF!</definedName>
    <definedName name="ciudadcliente" localSheetId="0">#REF!</definedName>
    <definedName name="ciudadcliente">#REF!</definedName>
    <definedName name="ciudaddelaobra" localSheetId="0">#REF!</definedName>
    <definedName name="ciudaddelaobra">#REF!</definedName>
    <definedName name="cmic" localSheetId="0">#REF!</definedName>
    <definedName name="cmic">#REF!</definedName>
    <definedName name="CodigoAuxiliar">#REF!</definedName>
    <definedName name="codigodelaobra" localSheetId="0">#REF!</definedName>
    <definedName name="codigodelaobra">#REF!</definedName>
    <definedName name="CodigoMatriz">#REF!</definedName>
    <definedName name="CodigoPartida">#REF!</definedName>
    <definedName name="codigopostalcliente" localSheetId="0">#REF!</definedName>
    <definedName name="codigopostalcliente">#REF!</definedName>
    <definedName name="codigopostaldelaobra" localSheetId="0">#REF!</definedName>
    <definedName name="codigopostaldelaobra">#REF!</definedName>
    <definedName name="codigovendedor" localSheetId="0">#REF!</definedName>
    <definedName name="codigovendedor">#REF!</definedName>
    <definedName name="colonia" localSheetId="0">#REF!</definedName>
    <definedName name="colonia">#REF!</definedName>
    <definedName name="coloniacliente" localSheetId="0">#REF!</definedName>
    <definedName name="coloniacliente">#REF!</definedName>
    <definedName name="coloniadelaobra" localSheetId="0">#REF!</definedName>
    <definedName name="coloniadelaobra">#REF!</definedName>
    <definedName name="contactocliente" localSheetId="0">#REF!</definedName>
    <definedName name="contactocliente">#REF!</definedName>
    <definedName name="CostoMatriz1">#REF!</definedName>
    <definedName name="CostoMatriz2">#REF!</definedName>
    <definedName name="decimalesredondeo" localSheetId="0">#REF!</definedName>
    <definedName name="decimalesredondeo">#REF!</definedName>
    <definedName name="departamento" localSheetId="0">#REF!</definedName>
    <definedName name="departamento">#REF!</definedName>
    <definedName name="DescripcionMatriz">#REF!</definedName>
    <definedName name="DescripcionPartidaCorta">#REF!</definedName>
    <definedName name="DescripcionPartidaLarga">#REF!</definedName>
    <definedName name="DetalleTipo1">#REF!</definedName>
    <definedName name="DetalleTipo2">#REF!</definedName>
    <definedName name="DetalleTipo3">#REF!</definedName>
    <definedName name="DetalleTipo4">#REF!</definedName>
    <definedName name="DetalleTipo8">#REF!</definedName>
    <definedName name="DetalleTipoOtros">#REF!</definedName>
    <definedName name="direccioncliente" localSheetId="0">#REF!</definedName>
    <definedName name="direccioncliente">#REF!</definedName>
    <definedName name="direcciondeconcurso" localSheetId="0">#REF!</definedName>
    <definedName name="direcciondeconcurso">#REF!</definedName>
    <definedName name="direcciondelaobra" localSheetId="0">#REF!</definedName>
    <definedName name="direcciondelaobra">#REF!</definedName>
    <definedName name="domicilio" localSheetId="0">#REF!</definedName>
    <definedName name="domicilio">#REF!</definedName>
    <definedName name="email" localSheetId="0">#REF!</definedName>
    <definedName name="email">#REF!</definedName>
    <definedName name="emailcliente" localSheetId="0">#REF!</definedName>
    <definedName name="emailcliente">#REF!</definedName>
    <definedName name="emaildelaobra" localSheetId="0">#REF!</definedName>
    <definedName name="emaildelaobra">#REF!</definedName>
    <definedName name="EncabezadoTipo1">#REF!</definedName>
    <definedName name="EncabezadoTipo2">#REF!</definedName>
    <definedName name="EncabezadoTipo3">#REF!</definedName>
    <definedName name="EncabezadoTipo4">#REF!</definedName>
    <definedName name="EncabezadoTipo55">#REF!</definedName>
    <definedName name="EncabezadoTipoOtros">#REF!</definedName>
    <definedName name="EncabezadoTipoOtros1">#REF!</definedName>
    <definedName name="estado" localSheetId="0">#REF!</definedName>
    <definedName name="estado">#REF!</definedName>
    <definedName name="estadodelaobra" localSheetId="0">#REF!</definedName>
    <definedName name="estadodelaobra">#REF!</definedName>
    <definedName name="fechaconvocatoria" localSheetId="0">#REF!</definedName>
    <definedName name="fechaconvocatoria">#REF!</definedName>
    <definedName name="fechadeconcurso" localSheetId="0">#REF!</definedName>
    <definedName name="fechadeconcurso">#REF!</definedName>
    <definedName name="fechainicio" localSheetId="0">#REF!</definedName>
    <definedName name="fechainicio">#REF!</definedName>
    <definedName name="fechaterminacion" localSheetId="0">#REF!</definedName>
    <definedName name="fechaterminacion">#REF!</definedName>
    <definedName name="imss" localSheetId="0">#REF!</definedName>
    <definedName name="imss">#REF!</definedName>
    <definedName name="infonavit" localSheetId="0">#REF!</definedName>
    <definedName name="infonavit">#REF!</definedName>
    <definedName name="InicioCostoDirecto">#REF!</definedName>
    <definedName name="mailcontacto" localSheetId="0">#REF!</definedName>
    <definedName name="mailcontacto">#REF!</definedName>
    <definedName name="mailvendedor" localSheetId="0">#REF!</definedName>
    <definedName name="mailvendedor">#REF!</definedName>
    <definedName name="nombrecliente" localSheetId="0">#REF!</definedName>
    <definedName name="nombrecliente">#REF!</definedName>
    <definedName name="nombredelaobra" localSheetId="0">#REF!</definedName>
    <definedName name="nombredelaobra">#REF!</definedName>
    <definedName name="nombrevendedor" localSheetId="0">#REF!</definedName>
    <definedName name="nombrevendedor">#REF!</definedName>
    <definedName name="numconvocatoria" localSheetId="0">#REF!</definedName>
    <definedName name="numconvocatoria">#REF!</definedName>
    <definedName name="numerodeconcurso" localSheetId="0">#REF!</definedName>
    <definedName name="numerodeconcurso">#REF!</definedName>
    <definedName name="plazocalculado" localSheetId="0">#REF!</definedName>
    <definedName name="plazocalculado">#REF!</definedName>
    <definedName name="plazoreal" localSheetId="0">#REF!</definedName>
    <definedName name="plazoreal">#REF!</definedName>
    <definedName name="porcentajeivapresupuesto" localSheetId="0">#REF!</definedName>
    <definedName name="porcentajeivapresupuesto">#REF!</definedName>
    <definedName name="PrecioConLetra">#REF!</definedName>
    <definedName name="PrecioMatriz1">#REF!</definedName>
    <definedName name="PrecioMatriz2">#REF!</definedName>
    <definedName name="primeramoneda" localSheetId="0">#REF!</definedName>
    <definedName name="primeramoneda">#REF!</definedName>
    <definedName name="RangoDatosEncabezado">#REF!</definedName>
    <definedName name="RangoDescripcionMatriz">#REF!</definedName>
    <definedName name="RangoDescripcionMatriz1">#REF!</definedName>
    <definedName name="RangoSoloDatos">#REF!</definedName>
    <definedName name="RangoSoloDatos1">#REF!</definedName>
    <definedName name="RangoTipo1">#REF!</definedName>
    <definedName name="RangoTipo2">#REF!</definedName>
    <definedName name="RangoTipo3">#REF!</definedName>
    <definedName name="RangoTipo4">#REF!</definedName>
    <definedName name="RangoTipo5">#REF!</definedName>
    <definedName name="RangoTipo6">#REF!</definedName>
    <definedName name="RangoTipo7">#REF!</definedName>
    <definedName name="RangoTipo8">#REF!</definedName>
    <definedName name="RangoTipo9">#REF!</definedName>
    <definedName name="RangoTipoOtros">#REF!</definedName>
    <definedName name="RangoTitulosARepetir">#REF!</definedName>
    <definedName name="razonsocial" localSheetId="0">#REF!</definedName>
    <definedName name="razonsocial">#REF!</definedName>
    <definedName name="remateprimeramoneda" localSheetId="0">#REF!</definedName>
    <definedName name="remateprimeramoneda">#REF!</definedName>
    <definedName name="rematesegundamoneda" localSheetId="0">#REF!</definedName>
    <definedName name="rematesegundamoneda">#REF!</definedName>
    <definedName name="RenglonPresupuesto">#REF!</definedName>
    <definedName name="responsable" localSheetId="0">#REF!</definedName>
    <definedName name="responsable">#REF!</definedName>
    <definedName name="responsabledelaobra" localSheetId="0">#REF!</definedName>
    <definedName name="responsabledelaobra">#REF!</definedName>
    <definedName name="rfc" localSheetId="0">#REF!</definedName>
    <definedName name="rfc">#REF!</definedName>
    <definedName name="segundamoneda" localSheetId="0">#REF!</definedName>
    <definedName name="segundamoneda">#REF!</definedName>
    <definedName name="telefono" localSheetId="0">#REF!</definedName>
    <definedName name="telefono">#REF!</definedName>
    <definedName name="telefonocliente" localSheetId="0">#REF!</definedName>
    <definedName name="telefonocliente">#REF!</definedName>
    <definedName name="telefonocontacto" localSheetId="0">#REF!</definedName>
    <definedName name="telefonocontacto">#REF!</definedName>
    <definedName name="telefonodelaobra" localSheetId="0">#REF!</definedName>
    <definedName name="telefonodelaobra">#REF!</definedName>
    <definedName name="telefonovendedor" localSheetId="0">#REF!</definedName>
    <definedName name="telefonovendedor">#REF!</definedName>
    <definedName name="tipodelicitacion" localSheetId="0">#REF!</definedName>
    <definedName name="tipodelicitacion">#REF!</definedName>
    <definedName name="TipoMatriz">#REF!</definedName>
    <definedName name="_xlnm.Print_Titles" localSheetId="0">Presupuesto!$1:$13</definedName>
    <definedName name="TotalImporte1Tipo1">#REF!</definedName>
    <definedName name="TotalImporte1Tipo2">#REF!</definedName>
    <definedName name="TotalImporte1Tipo3">#REF!</definedName>
    <definedName name="TotalImporte1Tipo4">#REF!</definedName>
    <definedName name="TotalImporte1Tipo5">#REF!</definedName>
    <definedName name="TotalImporte1Tipo6">#REF!</definedName>
    <definedName name="TotalImporte1Tipo7">#REF!</definedName>
    <definedName name="TotalImporte1Tipo8">#REF!</definedName>
    <definedName name="TotalImporte1Tipo9">#REF!</definedName>
    <definedName name="TotalImporte1TipoOtros">#REF!</definedName>
    <definedName name="TotalImporte2Tipo1">#REF!</definedName>
    <definedName name="TotalImporte2Tipo2">#REF!</definedName>
    <definedName name="TotalImporte2Tipo3">#REF!</definedName>
    <definedName name="TotalImporte2Tipo4">#REF!</definedName>
    <definedName name="TotalImporte2Tipo5">#REF!</definedName>
    <definedName name="TotalImporte2Tipo6">#REF!</definedName>
    <definedName name="TotalImporte2Tipo7">#REF!</definedName>
    <definedName name="TotalImporte2Tipo8">#REF!</definedName>
    <definedName name="TotalImporte2Tipo9">#REF!</definedName>
    <definedName name="TotalImporte2TipoOtros">#REF!</definedName>
    <definedName name="TotalPorcentaje1Tipo1">#REF!</definedName>
    <definedName name="TotalPorcentaje1Tipo2">#REF!</definedName>
    <definedName name="TotalPorcentaje1Tipo3">#REF!</definedName>
    <definedName name="TotalPorcentaje1Tipo4">#REF!</definedName>
    <definedName name="TotalPorcentaje1Tipo5">#REF!</definedName>
    <definedName name="TotalPorcentaje1Tipo6">#REF!</definedName>
    <definedName name="TotalPorcentaje1Tipo7">#REF!</definedName>
    <definedName name="TotalPorcentaje1Tipo8">#REF!</definedName>
    <definedName name="TotalPorcentaje1Tipo9">#REF!</definedName>
    <definedName name="TotalPorcentaje1TipoOtros">#REF!</definedName>
    <definedName name="TotalPorcentaje2Tipo1">#REF!</definedName>
    <definedName name="TotalPorcentaje2Tipo2">#REF!</definedName>
    <definedName name="TotalPorcentaje2Tipo3">#REF!</definedName>
    <definedName name="TotalPorcentaje2Tipo4">#REF!</definedName>
    <definedName name="TotalPorcentaje2Tipo5">#REF!</definedName>
    <definedName name="TotalPorcentaje2Tipo6">#REF!</definedName>
    <definedName name="TotalPorcentaje2Tipo7">#REF!</definedName>
    <definedName name="TotalPorcentaje2Tipo8">#REF!</definedName>
    <definedName name="TotalPorcentaje2Tipo9">#REF!</definedName>
    <definedName name="TotalPorcentaje2TipoOtros">#REF!</definedName>
    <definedName name="totalpresupuestoprimeramoneda" localSheetId="0">#REF!</definedName>
    <definedName name="totalpresupuestoprimeramoneda">#REF!</definedName>
    <definedName name="totalpresupuestosegundamoneda" localSheetId="0">#REF!</definedName>
    <definedName name="totalpresupuestosegundamoneda">#REF!</definedName>
    <definedName name="TotalTipo1">#REF!</definedName>
    <definedName name="TotalTipo2">#REF!</definedName>
    <definedName name="TotalTipo3">#REF!</definedName>
    <definedName name="TotalTipo4">#REF!</definedName>
    <definedName name="TotalTipoOtros">#REF!</definedName>
    <definedName name="UnidadMatriz">#REF!</definedName>
    <definedName name="VolumenPresupuesto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9" i="8" l="1"/>
  <c r="G64" i="8" l="1"/>
  <c r="G66" i="8" l="1"/>
  <c r="G68" i="8" l="1"/>
  <c r="G67" i="8"/>
</calcChain>
</file>

<file path=xl/sharedStrings.xml><?xml version="1.0" encoding="utf-8"?>
<sst xmlns="http://schemas.openxmlformats.org/spreadsheetml/2006/main" count="142" uniqueCount="114">
  <si>
    <t>Concepto</t>
  </si>
  <si>
    <t>m3</t>
  </si>
  <si>
    <t>Importe</t>
  </si>
  <si>
    <t>m2</t>
  </si>
  <si>
    <t>kg</t>
  </si>
  <si>
    <t>Cantidad</t>
  </si>
  <si>
    <t>P. Unitario</t>
  </si>
  <si>
    <t>Unidad</t>
  </si>
  <si>
    <t>m</t>
  </si>
  <si>
    <t>piezas</t>
  </si>
  <si>
    <t>A</t>
  </si>
  <si>
    <t>TRABAJOS PRELIMINARES</t>
  </si>
  <si>
    <t>COLUMNAS</t>
  </si>
  <si>
    <t>No.</t>
  </si>
  <si>
    <t>ARMADURAS</t>
  </si>
  <si>
    <t>CUBIERTA</t>
  </si>
  <si>
    <t>INSTALACION PLUVIAL</t>
  </si>
  <si>
    <t>CIMENTACIÓN</t>
  </si>
  <si>
    <t>B</t>
  </si>
  <si>
    <t>C</t>
  </si>
  <si>
    <t>E</t>
  </si>
  <si>
    <t>F</t>
  </si>
  <si>
    <t>G</t>
  </si>
  <si>
    <t>Suma de Columnas=</t>
  </si>
  <si>
    <t>Suma de Armaduras=</t>
  </si>
  <si>
    <t>Suma de Cubierta=</t>
  </si>
  <si>
    <t>D</t>
  </si>
  <si>
    <t>LOSA DE PISO</t>
  </si>
  <si>
    <t>Suma de Losa de Piso=</t>
  </si>
  <si>
    <t>Limpia, trazo y nivelación del terreno estableciendo ejes de referencia. Incluye: Madera, clavos, calhidra, mano de obra y herramienta.</t>
  </si>
  <si>
    <t>Excavación en estructuras con maquinaria en material "B" a una profundidad máxima de 2m para cimentación. Incluye: Mano de obra, herramienta y maquinaria.</t>
  </si>
  <si>
    <t>Acero de refuerzo en cimentación de fy=4200 kg/cm2 de 3/8" de diámetro. Incluye: Habilitado, amarres, traslapes, desperdicios, mano de obra, equipo y herramienta.</t>
  </si>
  <si>
    <t>Acero de refuerzo en cimentación de fy=4200 kg/cm2 de 3/4" de diámetro. Incluye: Habilitado, amarres, traslapes, desperdicios, mano de obra, equipo y herramienta.</t>
  </si>
  <si>
    <t>Cimbra en Zapatas acabado común con madera de pino de tercera, incluye: Duelas, barrotes, Polines, desmoldante, clavos, alambre recocido, cimbrado, descimbrado, mano de obra, herramienta y desperdicios.</t>
  </si>
  <si>
    <t>Concreto en Cimentación de f'c=250kg/cm2 hecho en obra, resistencia normal, t.m.a. 3/4", revenimiento de 12-14cm. Incluye: materiales, fabricación, colocación, vibrado, mano de obra, equipo, herramienta, acarreos y desperdicios.</t>
  </si>
  <si>
    <t>Relleno compactado al 95% Proctor con material producto de la excavación en capas de 20 cm, medido compacto. Incluye: icorporación de agua necesaria, mano de obra, herramienta y acarreos.</t>
  </si>
  <si>
    <t>Acero de refuerzo en Columnas de fy=4200 kg/cm2 de 3/8" de diámetro. Incluye: Habilitado, amarres, traslapes, desperdicios, mano de obra, equipo y herramienta.</t>
  </si>
  <si>
    <t>Acero de refuerzo en Columnas de fy=4200 kg/cm2 de 3/4" de diámetro. Incluye: Habilitado, amarres, traslapes, desperdicios, mano de obra, equipo y herramienta.</t>
  </si>
  <si>
    <t>Concreto en Columnas de f'c=250kg/cm2 hecho en obra, resistencia normal, t.m.a. 3/4", revenimiento de 12-14cm. Incluye: materiales, fabricación, colocación, vibrado, mano de obra, equipo, herramienta, acarreos y desperdicios.</t>
  </si>
  <si>
    <t>Mortero grout para nivelación de placa base en parte superior de columnas de 4 cm de espesor. Incluye: material, mano de obra, colocación, equipo y herramienta.</t>
  </si>
  <si>
    <t>Cimbra en Losa de Piso acabado común con madera de pino de tercera, incluye: Incluye: Duelas, barrotes, Polines, desmoldante, clavos, alambre recocido, cimbrado, descimbrado, mano de obra, herramienta y desperdicios.</t>
  </si>
  <si>
    <t>Concreto en Losa de piso de 12 cm de espesor de f'c=200kg/cm2 hecho en obra, resistencia normal, t.m.a. 3/4". Incluye: materiales, fabricación, colocación, vibrado, curado, mano de obra, equipo, herramienta, acarreos y desperdicios.</t>
  </si>
  <si>
    <t>Suministro habilitado y colocación de Largueros a base de polín Zintro Estructural de 6" calibre 12. Incluye: Ángulos de fijación, tornillos, rondanas, tuercas, mano de obra, equipo, herramienta y desperdicios.</t>
  </si>
  <si>
    <t>Suministro y colocación de Lámina Galvanizada calibre 26 R-101 en cubierta. Incluye: Caballetes, pijas de fijación, mano de obra, equipo, herramienta, traslapes y desperdicios.</t>
  </si>
  <si>
    <t>Pintura de esmalte anticorrosiva aplicada en superficie metálica a dos manos hasta 6 m color blanca, marca COMEX o similar. Incluye: Limpieza, preparación de la superficie, suministro, aplicación, mano de obra, herramienta, andamios.</t>
  </si>
  <si>
    <t>Suministro, habilitado y colocación de Canalón de lámina galvanizada lisa calibre 20. Incluye: buje para B.A.P. de 6", materiales, coladeras, silicón, mano de obra, equipo, herramienta, desperdicios y todo lo necesario para su correcta instalación.</t>
  </si>
  <si>
    <t>Suministro y colocación de Bajantes de PVC hidráulico de 6" de diámetro Incluye: 6.8m de Tubo, 1 codo de 90°, 2 codos de 45°, abrazaderas, mano de obra, equipo, herramienta desperdicios y todo lo necesario para su correcta instalación.</t>
  </si>
  <si>
    <t>Suministro habilitado y colocación de Contravientos CV-1 a base de redondos de 1" de diámetro con extremos roscados, rosca estándar. Incluye: tuercas, rondanas, placas, mano de obra, equipo y herramienta.</t>
  </si>
  <si>
    <t>Suministro habilitado y colocación de Ligapolines LP-1 ya base de redondos de 1/2" de diámetro con extremos roscados, rosca estándar. Incluye: tuercas, rondanas, mano de obra, equipo, herramienta y desperdicios.</t>
  </si>
  <si>
    <t>Cimbra en Columnas acabado aparente a base de sonotubo de 50cm de diam. x 3 metros de largo. incluye: sonotubo, desmoldante, clavos, cimbrado, descimbrado, mano de obra, herramienta y desperdicios.</t>
  </si>
  <si>
    <t>pza</t>
  </si>
  <si>
    <t>Acero de refuerzo en cimentación de fy=4200 kg/cm2 de 1/2" de diámetro. Incluye: Habilitado, amarres, traslapes, desperdicios, mano de obra, equipo y herramienta.</t>
  </si>
  <si>
    <t>Suministro habilitado y colocación de Struts a base de 2 polines Zintro Estructural de 6" calibre 12 en caja. Incluye: Ángulos de fijación, tornillos, tuercas, rondanas, placas, mano de obra, equipo, herramienta y desperdicios.</t>
  </si>
  <si>
    <t>Suministro habilitado y colocación de PER de 4"x2"x1/8" en montantes de Armadura A-1. Incluye: mano de obra, equipo, herramienta y desperdicios.</t>
  </si>
  <si>
    <t>Suministro habilitado y colocación de Placa de 45 cm de diametro en Armadura A-1. Incluye: mano de obra, equipo, herramienta y desperdicios.</t>
  </si>
  <si>
    <t>Suministro habilitado y colocación de Ángulo de 2"x2"x1/4" en cuerdas superior e inferior de Armadura A-2 . Incluye: mano de obra, equipo, herramienta y desperdicios.</t>
  </si>
  <si>
    <t>Plantilla de concreto de f'c=100kg/cm2 hecho en obra resistencia normal de 5 cm de espesor, t.m.a. 3/4" rev. 12-14 cm. Incluye mano de obra, materiales, fabricación, equipo, herramienta, acarreos y desperdicios.</t>
  </si>
  <si>
    <t>Acero de refuerzo en remate de borde de Losa de Piso de fy=4200 kg/cm2 de 3/8" de diámetro. Incluye: Habilitado, amarres, traslapes, desperdicios, mano de obra, equipo y herramienta.</t>
  </si>
  <si>
    <t>Suministro habilitado y colocación de PER de 2"x2"x1/8 en montantes y diagonales de Armadura A-1. Incluye: mano de obra, equipo, herramienta y desperdicios.</t>
  </si>
  <si>
    <t>Suministro habilitado y colocación de Ángulo de 2 1/2"x2 1/2"x1/4" en cuerdas superior e inferior de Armadura A-1. Incluye: mano de obra, equipo, herramienta y desperdicios.</t>
  </si>
  <si>
    <t>Suministro habilitado y colocación de PER de 2"x2"x1/8" en montantes y diagonales de Armadura A-2. Incluye: mano de obra, equipo, herramienta y desperdicios.</t>
  </si>
  <si>
    <t>Cimbra en dados acabado aparente a base de sonotubo de 55 cm de diam. x 3 metros de largo. incluye: sonotubo, desmoldante, clavos, cimbrado, descimbrado, mano de obra, herramienta y desperdicios.</t>
  </si>
  <si>
    <t>Suministro y colocación de Anclas de 1" de diámetro de acero A-36 con rosca estándar. Incluye: tuercas, rondanas, mano de obra y herramienta.</t>
  </si>
  <si>
    <t>0285-001</t>
  </si>
  <si>
    <t>0285-002</t>
  </si>
  <si>
    <t>0285-003</t>
  </si>
  <si>
    <t>0285-004</t>
  </si>
  <si>
    <t>0285-005</t>
  </si>
  <si>
    <t>0285-006</t>
  </si>
  <si>
    <t>0285-007</t>
  </si>
  <si>
    <t>0285-008</t>
  </si>
  <si>
    <t>0285-009</t>
  </si>
  <si>
    <t>0285-010</t>
  </si>
  <si>
    <t>0285-011</t>
  </si>
  <si>
    <t>0285-012</t>
  </si>
  <si>
    <t>0285-014</t>
  </si>
  <si>
    <t>0285-013</t>
  </si>
  <si>
    <t>0285-015</t>
  </si>
  <si>
    <t>0285-016</t>
  </si>
  <si>
    <t>0285-017</t>
  </si>
  <si>
    <t>0285-018</t>
  </si>
  <si>
    <t>0285-020</t>
  </si>
  <si>
    <t>0285-021</t>
  </si>
  <si>
    <t>0285-022</t>
  </si>
  <si>
    <t>0285-023</t>
  </si>
  <si>
    <t>0285-024</t>
  </si>
  <si>
    <t>0285-025</t>
  </si>
  <si>
    <t>0285-026</t>
  </si>
  <si>
    <t>0285-027</t>
  </si>
  <si>
    <t>0285-028</t>
  </si>
  <si>
    <t>0285-029</t>
  </si>
  <si>
    <t>0285-030</t>
  </si>
  <si>
    <t>0285-031</t>
  </si>
  <si>
    <t>0285-032</t>
  </si>
  <si>
    <t>0285-033</t>
  </si>
  <si>
    <t>GOBIERNO DEL ESTADO DE OAXACA</t>
  </si>
  <si>
    <t>SECRETARIA DE LAS INFRAESTRUCTURAS Y EL ORDENAMIENTO TERRITORIAL SUSTENTABLE</t>
  </si>
  <si>
    <t>No  DE LICITACION</t>
  </si>
  <si>
    <t xml:space="preserve">OBRA:             </t>
  </si>
  <si>
    <t>LOCALIDAD:</t>
  </si>
  <si>
    <t>MUNICIPIO:</t>
  </si>
  <si>
    <t>REGIÓN:</t>
  </si>
  <si>
    <t xml:space="preserve">CATALOGO DE CONCEPTOS </t>
  </si>
  <si>
    <t>LPE-SINFRA/SSOP/UL-X059-2020</t>
  </si>
  <si>
    <t>CONSTRUCCIÓN DE TECHADO EN AREA DE IMPARTICION DE EDUCACION  FISICA EN LA ESCUELA PRIMARIA “MACEDONIO ALCALA” CON CLAVE: 20DPR3618Y</t>
  </si>
  <si>
    <t>0031 - COLONIA VALLE DORADO</t>
  </si>
  <si>
    <t>565 - VILLA DE ZAACHILA</t>
  </si>
  <si>
    <t>08 - VALLES CENTRALES</t>
  </si>
  <si>
    <t>Suma de Instalación Pluvial=</t>
  </si>
  <si>
    <t>SUMA=</t>
  </si>
  <si>
    <t>IVA 16.00%=</t>
  </si>
  <si>
    <t>TOTAL DEL PRESUPUESTO=</t>
  </si>
  <si>
    <t>0285-019</t>
  </si>
  <si>
    <t>0285-034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</si>
</sst>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00"/>
    <numFmt numFmtId="166" formatCode="&quot;$&quot;#,###.00"/>
    <numFmt numFmtId="167" formatCode="0.0%"/>
    <numFmt numFmtId="168" formatCode="dd\.mmm\.yy;@"/>
  </numFmts>
  <fonts count="26" x14ac:knownFonts="1">
    <font>
      <sz val="10"/>
      <color indexed="64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6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Century Gothic"/>
      <family val="2"/>
    </font>
    <font>
      <sz val="8"/>
      <color indexed="64"/>
      <name val="Arial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b/>
      <sz val="8"/>
      <color indexed="64"/>
      <name val="Arial"/>
      <family val="2"/>
    </font>
    <font>
      <sz val="8"/>
      <name val="Century Gothic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</cellStyleXfs>
  <cellXfs count="72">
    <xf numFmtId="0" fontId="0" fillId="0" borderId="0" xfId="0"/>
    <xf numFmtId="0" fontId="8" fillId="0" borderId="0" xfId="5" applyFont="1"/>
    <xf numFmtId="0" fontId="9" fillId="0" borderId="0" xfId="5" applyFont="1" applyAlignment="1">
      <alignment horizontal="center" vertical="top"/>
    </xf>
    <xf numFmtId="165" fontId="9" fillId="0" borderId="0" xfId="5" applyNumberFormat="1" applyFont="1" applyAlignment="1">
      <alignment horizontal="right" vertical="top"/>
    </xf>
    <xf numFmtId="164" fontId="9" fillId="0" borderId="0" xfId="5" applyNumberFormat="1" applyFont="1" applyAlignment="1">
      <alignment horizontal="right" vertical="top"/>
    </xf>
    <xf numFmtId="0" fontId="5" fillId="0" borderId="0" xfId="5" applyFont="1" applyAlignment="1">
      <alignment horizontal="center" vertical="top"/>
    </xf>
    <xf numFmtId="164" fontId="5" fillId="0" borderId="0" xfId="5" applyNumberFormat="1" applyFont="1" applyAlignment="1">
      <alignment horizontal="right" vertical="top"/>
    </xf>
    <xf numFmtId="49" fontId="5" fillId="0" borderId="0" xfId="5" applyNumberFormat="1" applyFont="1" applyAlignment="1">
      <alignment horizontal="center" vertical="top"/>
    </xf>
    <xf numFmtId="0" fontId="5" fillId="0" borderId="0" xfId="5" applyFont="1" applyAlignment="1">
      <alignment vertical="top" wrapText="1"/>
    </xf>
    <xf numFmtId="164" fontId="5" fillId="0" borderId="0" xfId="5" applyNumberFormat="1" applyFont="1" applyFill="1" applyAlignment="1">
      <alignment horizontal="right" vertical="top"/>
    </xf>
    <xf numFmtId="0" fontId="9" fillId="0" borderId="0" xfId="5" applyFont="1" applyAlignment="1">
      <alignment horizontal="center"/>
    </xf>
    <xf numFmtId="166" fontId="7" fillId="0" borderId="0" xfId="5" applyNumberFormat="1" applyFont="1"/>
    <xf numFmtId="166" fontId="4" fillId="0" borderId="0" xfId="5" applyNumberFormat="1" applyFont="1"/>
    <xf numFmtId="0" fontId="5" fillId="0" borderId="0" xfId="5" applyFont="1" applyAlignment="1">
      <alignment vertical="top" wrapText="1"/>
    </xf>
    <xf numFmtId="0" fontId="9" fillId="0" borderId="0" xfId="5" applyFont="1" applyFill="1" applyBorder="1" applyAlignment="1">
      <alignment horizontal="center"/>
    </xf>
    <xf numFmtId="166" fontId="10" fillId="0" borderId="0" xfId="5" applyNumberFormat="1" applyFont="1"/>
    <xf numFmtId="167" fontId="8" fillId="0" borderId="0" xfId="5" applyNumberFormat="1" applyFont="1"/>
    <xf numFmtId="167" fontId="5" fillId="0" borderId="0" xfId="7" applyNumberFormat="1" applyFont="1" applyAlignment="1">
      <alignment horizontal="center" vertical="top"/>
    </xf>
    <xf numFmtId="2" fontId="5" fillId="0" borderId="0" xfId="5" applyNumberFormat="1" applyFont="1" applyAlignment="1">
      <alignment horizontal="center" vertical="top"/>
    </xf>
    <xf numFmtId="0" fontId="9" fillId="0" borderId="0" xfId="5" applyFont="1" applyFill="1" applyAlignment="1">
      <alignment horizontal="center" vertical="top"/>
    </xf>
    <xf numFmtId="0" fontId="5" fillId="0" borderId="0" xfId="5" applyFont="1" applyFill="1" applyAlignment="1">
      <alignment horizontal="center" vertical="top"/>
    </xf>
    <xf numFmtId="2" fontId="5" fillId="0" borderId="0" xfId="5" applyNumberFormat="1" applyFont="1" applyFill="1" applyAlignment="1">
      <alignment horizontal="center" vertical="top"/>
    </xf>
    <xf numFmtId="0" fontId="10" fillId="0" borderId="0" xfId="5" applyFont="1" applyAlignment="1">
      <alignment horizontal="center" vertical="top" wrapText="1"/>
    </xf>
    <xf numFmtId="49" fontId="9" fillId="0" borderId="0" xfId="5" applyNumberFormat="1" applyFont="1" applyAlignment="1">
      <alignment horizontal="center" vertical="top"/>
    </xf>
    <xf numFmtId="166" fontId="7" fillId="0" borderId="0" xfId="5" applyNumberFormat="1" applyFont="1" applyAlignment="1">
      <alignment horizontal="center"/>
    </xf>
    <xf numFmtId="0" fontId="8" fillId="0" borderId="0" xfId="5" applyFont="1" applyAlignment="1">
      <alignment horizontal="center"/>
    </xf>
    <xf numFmtId="0" fontId="5" fillId="0" borderId="0" xfId="5" applyFont="1" applyAlignment="1">
      <alignment horizontal="center" vertical="center"/>
    </xf>
    <xf numFmtId="44" fontId="5" fillId="0" borderId="0" xfId="5" applyNumberFormat="1" applyFont="1" applyAlignment="1">
      <alignment horizontal="right" vertical="top"/>
    </xf>
    <xf numFmtId="164" fontId="8" fillId="0" borderId="0" xfId="5" applyNumberFormat="1" applyFont="1"/>
    <xf numFmtId="0" fontId="13" fillId="0" borderId="0" xfId="5" applyFont="1" applyFill="1" applyBorder="1" applyAlignment="1">
      <alignment horizontal="center"/>
    </xf>
    <xf numFmtId="164" fontId="12" fillId="0" borderId="0" xfId="5" applyNumberFormat="1" applyFont="1" applyFill="1" applyAlignment="1">
      <alignment horizontal="right" vertical="top"/>
    </xf>
    <xf numFmtId="164" fontId="13" fillId="0" borderId="0" xfId="5" applyNumberFormat="1" applyFont="1" applyFill="1" applyAlignment="1">
      <alignment horizontal="right" vertical="top"/>
    </xf>
    <xf numFmtId="0" fontId="14" fillId="0" borderId="0" xfId="5" applyFont="1" applyFill="1"/>
    <xf numFmtId="44" fontId="14" fillId="0" borderId="0" xfId="5" applyNumberFormat="1" applyFont="1" applyFill="1"/>
    <xf numFmtId="166" fontId="11" fillId="0" borderId="0" xfId="5" applyNumberFormat="1" applyFont="1" applyFill="1" applyAlignment="1">
      <alignment horizontal="right"/>
    </xf>
    <xf numFmtId="166" fontId="15" fillId="0" borderId="0" xfId="5" applyNumberFormat="1" applyFont="1" applyFill="1"/>
    <xf numFmtId="166" fontId="8" fillId="0" borderId="0" xfId="5" applyNumberFormat="1" applyFont="1"/>
    <xf numFmtId="0" fontId="12" fillId="0" borderId="0" xfId="5" applyFont="1" applyAlignment="1">
      <alignment horizontal="center" vertical="center"/>
    </xf>
    <xf numFmtId="2" fontId="5" fillId="0" borderId="0" xfId="5" applyNumberFormat="1" applyFont="1" applyAlignment="1">
      <alignment horizontal="center" vertical="center"/>
    </xf>
    <xf numFmtId="164" fontId="12" fillId="0" borderId="0" xfId="5" applyNumberFormat="1" applyFont="1" applyFill="1" applyAlignment="1">
      <alignment horizontal="right" vertical="center"/>
    </xf>
    <xf numFmtId="164" fontId="5" fillId="0" borderId="0" xfId="5" applyNumberFormat="1" applyFont="1" applyAlignment="1">
      <alignment horizontal="right" vertical="center"/>
    </xf>
    <xf numFmtId="167" fontId="5" fillId="0" borderId="0" xfId="5" applyNumberFormat="1" applyFont="1" applyFill="1" applyBorder="1" applyAlignment="1"/>
    <xf numFmtId="0" fontId="10" fillId="0" borderId="0" xfId="5" applyFont="1" applyFill="1" applyAlignment="1">
      <alignment horizontal="center" vertical="top" wrapText="1"/>
    </xf>
    <xf numFmtId="0" fontId="5" fillId="0" borderId="0" xfId="5" applyFont="1" applyAlignment="1">
      <alignment vertical="top" wrapText="1"/>
    </xf>
    <xf numFmtId="0" fontId="5" fillId="0" borderId="0" xfId="5" applyFont="1" applyFill="1" applyAlignment="1">
      <alignment vertical="top" wrapText="1"/>
    </xf>
    <xf numFmtId="0" fontId="10" fillId="0" borderId="0" xfId="5" applyFont="1" applyAlignment="1">
      <alignment horizontal="center" vertical="top" wrapText="1"/>
    </xf>
    <xf numFmtId="0" fontId="10" fillId="0" borderId="0" xfId="5" applyFont="1" applyBorder="1" applyAlignment="1">
      <alignment horizontal="center" vertical="top" wrapText="1"/>
    </xf>
    <xf numFmtId="0" fontId="9" fillId="0" borderId="0" xfId="5" applyFont="1" applyAlignment="1">
      <alignment horizontal="center" vertical="top" wrapText="1"/>
    </xf>
    <xf numFmtId="0" fontId="5" fillId="0" borderId="0" xfId="5" applyFont="1" applyAlignment="1">
      <alignment vertical="center" wrapText="1"/>
    </xf>
    <xf numFmtId="167" fontId="7" fillId="0" borderId="0" xfId="5" applyNumberFormat="1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right" vertical="top"/>
    </xf>
    <xf numFmtId="0" fontId="23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vertical="top"/>
    </xf>
    <xf numFmtId="168" fontId="23" fillId="0" borderId="0" xfId="0" applyNumberFormat="1" applyFont="1" applyBorder="1" applyAlignment="1">
      <alignment horizontal="left" vertical="top"/>
    </xf>
    <xf numFmtId="0" fontId="24" fillId="0" borderId="0" xfId="0" applyFont="1" applyBorder="1" applyAlignment="1">
      <alignment horizontal="center" vertical="center"/>
    </xf>
    <xf numFmtId="4" fontId="15" fillId="0" borderId="0" xfId="11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1" xfId="5" applyFont="1" applyFill="1" applyBorder="1" applyAlignment="1">
      <alignment horizontal="center"/>
    </xf>
    <xf numFmtId="0" fontId="13" fillId="0" borderId="1" xfId="5" applyFont="1" applyFill="1" applyBorder="1" applyAlignment="1">
      <alignment horizontal="center"/>
    </xf>
  </cellXfs>
  <cellStyles count="14">
    <cellStyle name="Millares 2" xfId="1"/>
    <cellStyle name="Millares 2 2" xfId="2"/>
    <cellStyle name="Millares 2 3" xfId="8"/>
    <cellStyle name="Millares 3" xfId="3"/>
    <cellStyle name="Millares 4" xfId="9"/>
    <cellStyle name="Normal" xfId="0" builtinId="0"/>
    <cellStyle name="Normal 2" xfId="4"/>
    <cellStyle name="Normal 2 2" xfId="5"/>
    <cellStyle name="Normal 2 3" xfId="6"/>
    <cellStyle name="Normal 2 4" xfId="10"/>
    <cellStyle name="Normal 2 5" xfId="13"/>
    <cellStyle name="Normal 3" xfId="11"/>
    <cellStyle name="Porcentaje" xfId="7" builtinId="5"/>
    <cellStyle name="Porcentaje 2" xfId="1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1292033</xdr:colOff>
      <xdr:row>4</xdr:row>
      <xdr:rowOff>88321</xdr:rowOff>
    </xdr:from>
    <xdr:to>
      <xdr:col>5</xdr:col>
      <xdr:colOff>630496</xdr:colOff>
      <xdr:row>7</xdr:row>
      <xdr:rowOff>151983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7FFB112-1BFF-4A32-A615-4B08C4C28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17669" y="910935"/>
          <a:ext cx="2741486" cy="5918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ZAACHILA%20VALLE%20DORADO\3.-%20PROYECTO%20EJECUTIVO\3.10%20PRESUPUESTO%20DESGLOSADO%20POR%20CONCEPTOS%20Y%20POR%20PARTIDAS\3.7%20generadoreszaachi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dores"/>
      <sheetName val="Pintura (apoyo)"/>
      <sheetName val="Acero"/>
    </sheetNames>
    <sheetDataSet>
      <sheetData sheetId="0">
        <row r="83">
          <cell r="B83" t="str">
            <v>Relleno compactado al 100% con material mejorado, en capas de 20 cm, de espesor con maquinaria, incl. Agua para la compactación, herramienta equipo y mano de obra.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J69"/>
  <sheetViews>
    <sheetView showGridLines="0" showZeros="0" tabSelected="1" view="pageBreakPreview" topLeftCell="A52" zoomScale="110" zoomScaleNormal="100" zoomScaleSheetLayoutView="110" workbookViewId="0">
      <selection activeCell="A32" sqref="A32"/>
    </sheetView>
  </sheetViews>
  <sheetFormatPr baseColWidth="10" defaultColWidth="9.140625" defaultRowHeight="12.75" customHeight="1" x14ac:dyDescent="0.2"/>
  <cols>
    <col min="1" max="1" width="10.42578125" style="25" customWidth="1"/>
    <col min="2" max="2" width="53" style="1" customWidth="1"/>
    <col min="3" max="3" width="30.140625" style="1" customWidth="1"/>
    <col min="4" max="4" width="10.42578125" style="1" customWidth="1"/>
    <col min="5" max="5" width="10.5703125" style="1" customWidth="1"/>
    <col min="6" max="6" width="11.28515625" style="32" customWidth="1"/>
    <col min="7" max="7" width="14.7109375" style="1" customWidth="1"/>
    <col min="8" max="8" width="17" style="16" customWidth="1"/>
    <col min="9" max="10" width="10.28515625" style="1" bestFit="1" customWidth="1"/>
    <col min="11" max="16384" width="9.140625" style="1"/>
  </cols>
  <sheetData>
    <row r="1" spans="1:8" ht="15" customHeight="1" x14ac:dyDescent="0.2">
      <c r="A1" s="51" t="s">
        <v>95</v>
      </c>
      <c r="B1" s="51"/>
      <c r="C1" s="51"/>
      <c r="D1" s="51"/>
      <c r="E1" s="51"/>
      <c r="F1" s="51"/>
      <c r="G1" s="52"/>
      <c r="H1" s="41"/>
    </row>
    <row r="2" spans="1:8" ht="10.5" customHeight="1" x14ac:dyDescent="0.2">
      <c r="A2" s="53" t="s">
        <v>96</v>
      </c>
      <c r="B2" s="53"/>
      <c r="C2" s="53"/>
      <c r="D2" s="53"/>
      <c r="E2" s="53"/>
      <c r="F2" s="53"/>
      <c r="G2" s="53"/>
      <c r="H2" s="49"/>
    </row>
    <row r="3" spans="1:8" ht="29.25" customHeight="1" x14ac:dyDescent="0.2">
      <c r="A3" s="54" t="s">
        <v>97</v>
      </c>
      <c r="B3" s="55" t="s">
        <v>103</v>
      </c>
      <c r="C3" s="56"/>
      <c r="D3" s="57"/>
      <c r="E3" s="58"/>
      <c r="F3" s="58"/>
      <c r="G3" s="59"/>
      <c r="H3" s="49"/>
    </row>
    <row r="4" spans="1:8" ht="11.1" customHeight="1" x14ac:dyDescent="0.2">
      <c r="A4" s="60" t="s">
        <v>98</v>
      </c>
      <c r="B4" s="61" t="s">
        <v>104</v>
      </c>
      <c r="C4" s="61"/>
      <c r="D4" s="61"/>
      <c r="E4" s="61"/>
      <c r="F4" s="61"/>
      <c r="G4" s="61"/>
      <c r="H4" s="41"/>
    </row>
    <row r="5" spans="1:8" ht="18" customHeight="1" x14ac:dyDescent="0.2">
      <c r="A5" s="60"/>
      <c r="B5" s="61"/>
      <c r="C5" s="61"/>
      <c r="D5" s="61"/>
      <c r="E5" s="61"/>
      <c r="F5" s="61"/>
      <c r="G5" s="61"/>
      <c r="H5" s="41"/>
    </row>
    <row r="6" spans="1:8" ht="11.1" customHeight="1" x14ac:dyDescent="0.2">
      <c r="A6" s="62" t="s">
        <v>99</v>
      </c>
      <c r="B6" s="63" t="s">
        <v>105</v>
      </c>
      <c r="C6" s="56"/>
      <c r="D6" s="56"/>
      <c r="E6" s="64"/>
      <c r="F6" s="63"/>
      <c r="G6" s="65"/>
      <c r="H6" s="41"/>
    </row>
    <row r="7" spans="1:8" ht="13.5" customHeight="1" x14ac:dyDescent="0.2">
      <c r="A7" s="62" t="s">
        <v>100</v>
      </c>
      <c r="B7" s="63" t="s">
        <v>106</v>
      </c>
      <c r="C7" s="63"/>
      <c r="D7" s="63"/>
      <c r="E7" s="64"/>
      <c r="F7" s="66"/>
      <c r="G7" s="65"/>
      <c r="H7" s="41"/>
    </row>
    <row r="8" spans="1:8" ht="12" customHeight="1" x14ac:dyDescent="0.2">
      <c r="A8" s="62" t="s">
        <v>101</v>
      </c>
      <c r="B8" s="63" t="s">
        <v>107</v>
      </c>
      <c r="C8" s="63"/>
      <c r="D8" s="63"/>
      <c r="E8" s="64"/>
      <c r="F8" s="66"/>
      <c r="G8" s="65"/>
      <c r="H8" s="41"/>
    </row>
    <row r="9" spans="1:8" ht="2.25" customHeight="1" x14ac:dyDescent="0.2">
      <c r="A9" s="62"/>
      <c r="B9" s="63"/>
      <c r="C9" s="63"/>
      <c r="D9" s="63"/>
      <c r="E9" s="64"/>
      <c r="F9" s="66"/>
      <c r="G9" s="65"/>
      <c r="H9" s="41"/>
    </row>
    <row r="10" spans="1:8" ht="5.25" customHeight="1" x14ac:dyDescent="0.2">
      <c r="A10" s="62"/>
      <c r="B10" s="63"/>
      <c r="C10" s="63"/>
      <c r="D10" s="63"/>
      <c r="E10" s="64"/>
      <c r="F10" s="66"/>
      <c r="G10" s="65"/>
      <c r="H10" s="41"/>
    </row>
    <row r="11" spans="1:8" ht="15" customHeight="1" x14ac:dyDescent="0.2">
      <c r="A11" s="67" t="s">
        <v>102</v>
      </c>
      <c r="B11" s="50"/>
      <c r="C11" s="50"/>
      <c r="D11" s="50"/>
      <c r="E11" s="50"/>
      <c r="F11" s="50"/>
      <c r="G11" s="68"/>
      <c r="H11" s="41"/>
    </row>
    <row r="12" spans="1:8" ht="18" customHeight="1" x14ac:dyDescent="0.2">
      <c r="A12" s="50"/>
      <c r="B12" s="50"/>
      <c r="C12" s="50"/>
      <c r="D12" s="50"/>
      <c r="E12" s="50"/>
      <c r="F12" s="50"/>
      <c r="G12" s="69"/>
    </row>
    <row r="13" spans="1:8" ht="15.75" customHeight="1" x14ac:dyDescent="0.2">
      <c r="A13" s="70" t="s">
        <v>13</v>
      </c>
      <c r="B13" s="70" t="s">
        <v>0</v>
      </c>
      <c r="C13" s="70"/>
      <c r="D13" s="70" t="s">
        <v>7</v>
      </c>
      <c r="E13" s="70" t="s">
        <v>5</v>
      </c>
      <c r="F13" s="71" t="s">
        <v>6</v>
      </c>
      <c r="G13" s="70" t="s">
        <v>2</v>
      </c>
    </row>
    <row r="14" spans="1:8" ht="12.75" customHeight="1" x14ac:dyDescent="0.2">
      <c r="A14" s="14"/>
      <c r="B14" s="14"/>
      <c r="C14" s="14"/>
      <c r="D14" s="14"/>
      <c r="E14" s="14"/>
      <c r="F14" s="29"/>
      <c r="G14" s="14"/>
    </row>
    <row r="15" spans="1:8" ht="12.95" customHeight="1" x14ac:dyDescent="0.2">
      <c r="A15" s="23" t="s">
        <v>10</v>
      </c>
      <c r="B15" s="46" t="s">
        <v>11</v>
      </c>
      <c r="C15" s="46"/>
      <c r="D15" s="2"/>
      <c r="E15" s="3"/>
      <c r="F15" s="31"/>
      <c r="G15" s="4"/>
    </row>
    <row r="16" spans="1:8" ht="39.950000000000003" customHeight="1" x14ac:dyDescent="0.2">
      <c r="A16" s="7" t="s">
        <v>63</v>
      </c>
      <c r="B16" s="43" t="s">
        <v>29</v>
      </c>
      <c r="C16" s="43"/>
      <c r="D16" s="5" t="s">
        <v>3</v>
      </c>
      <c r="E16" s="5">
        <v>671.84</v>
      </c>
      <c r="F16" s="30"/>
      <c r="G16" s="6"/>
      <c r="H16" s="17"/>
    </row>
    <row r="17" spans="1:8" ht="12.95" customHeight="1" x14ac:dyDescent="0.2">
      <c r="A17" s="7"/>
      <c r="B17" s="8"/>
      <c r="C17" s="8"/>
      <c r="D17" s="5"/>
      <c r="E17" s="5"/>
      <c r="F17" s="31"/>
      <c r="G17" s="4"/>
    </row>
    <row r="18" spans="1:8" ht="12.95" customHeight="1" x14ac:dyDescent="0.2">
      <c r="A18" s="23" t="s">
        <v>18</v>
      </c>
      <c r="B18" s="46" t="s">
        <v>17</v>
      </c>
      <c r="C18" s="46"/>
      <c r="D18" s="2"/>
      <c r="E18" s="3"/>
      <c r="F18" s="31"/>
      <c r="G18" s="4"/>
      <c r="H18" s="17"/>
    </row>
    <row r="19" spans="1:8" ht="39.950000000000003" customHeight="1" x14ac:dyDescent="0.2">
      <c r="A19" s="7" t="s">
        <v>64</v>
      </c>
      <c r="B19" s="43" t="s">
        <v>30</v>
      </c>
      <c r="C19" s="43"/>
      <c r="D19" s="5" t="s">
        <v>1</v>
      </c>
      <c r="E19" s="18">
        <v>92.93</v>
      </c>
      <c r="F19" s="30"/>
      <c r="G19" s="6"/>
      <c r="H19" s="17"/>
    </row>
    <row r="20" spans="1:8" ht="39.950000000000003" customHeight="1" x14ac:dyDescent="0.2">
      <c r="A20" s="7" t="s">
        <v>65</v>
      </c>
      <c r="B20" s="43" t="s">
        <v>56</v>
      </c>
      <c r="C20" s="43"/>
      <c r="D20" s="5" t="s">
        <v>3</v>
      </c>
      <c r="E20" s="5">
        <v>52.92</v>
      </c>
      <c r="F20" s="30"/>
      <c r="G20" s="6"/>
      <c r="H20" s="17"/>
    </row>
    <row r="21" spans="1:8" ht="39.950000000000003" customHeight="1" x14ac:dyDescent="0.2">
      <c r="A21" s="7" t="s">
        <v>66</v>
      </c>
      <c r="B21" s="43" t="s">
        <v>31</v>
      </c>
      <c r="C21" s="43"/>
      <c r="D21" s="5" t="s">
        <v>4</v>
      </c>
      <c r="E21" s="18">
        <v>497.88</v>
      </c>
      <c r="F21" s="30"/>
      <c r="G21" s="6"/>
      <c r="H21" s="17"/>
    </row>
    <row r="22" spans="1:8" ht="39.950000000000003" customHeight="1" x14ac:dyDescent="0.2">
      <c r="A22" s="7" t="s">
        <v>67</v>
      </c>
      <c r="B22" s="43" t="s">
        <v>51</v>
      </c>
      <c r="C22" s="43"/>
      <c r="D22" s="5" t="s">
        <v>4</v>
      </c>
      <c r="E22" s="18">
        <v>487.64</v>
      </c>
      <c r="F22" s="30"/>
      <c r="G22" s="6"/>
      <c r="H22" s="17"/>
    </row>
    <row r="23" spans="1:8" ht="39.950000000000003" customHeight="1" x14ac:dyDescent="0.2">
      <c r="A23" s="7" t="s">
        <v>68</v>
      </c>
      <c r="B23" s="43" t="s">
        <v>32</v>
      </c>
      <c r="C23" s="43"/>
      <c r="D23" s="5" t="s">
        <v>4</v>
      </c>
      <c r="E23" s="18">
        <v>408.24</v>
      </c>
      <c r="F23" s="30"/>
      <c r="G23" s="6"/>
      <c r="H23" s="17"/>
    </row>
    <row r="24" spans="1:8" ht="45" customHeight="1" x14ac:dyDescent="0.2">
      <c r="A24" s="7" t="s">
        <v>69</v>
      </c>
      <c r="B24" s="43" t="s">
        <v>33</v>
      </c>
      <c r="C24" s="43"/>
      <c r="D24" s="5" t="s">
        <v>3</v>
      </c>
      <c r="E24" s="18">
        <v>28.8</v>
      </c>
      <c r="F24" s="30"/>
      <c r="G24" s="6"/>
      <c r="H24" s="17"/>
    </row>
    <row r="25" spans="1:8" ht="45.75" customHeight="1" x14ac:dyDescent="0.2">
      <c r="A25" s="7" t="s">
        <v>70</v>
      </c>
      <c r="B25" s="43" t="s">
        <v>61</v>
      </c>
      <c r="C25" s="43"/>
      <c r="D25" s="5" t="s">
        <v>50</v>
      </c>
      <c r="E25" s="18">
        <v>6</v>
      </c>
      <c r="F25" s="30"/>
      <c r="G25" s="6"/>
      <c r="H25" s="17"/>
    </row>
    <row r="26" spans="1:8" ht="42" customHeight="1" x14ac:dyDescent="0.2">
      <c r="A26" s="5" t="s">
        <v>71</v>
      </c>
      <c r="B26" s="43" t="s">
        <v>34</v>
      </c>
      <c r="C26" s="43"/>
      <c r="D26" s="5" t="s">
        <v>1</v>
      </c>
      <c r="E26" s="18">
        <v>17.86</v>
      </c>
      <c r="F26" s="30"/>
      <c r="G26" s="6"/>
      <c r="H26" s="17"/>
    </row>
    <row r="27" spans="1:8" ht="45" customHeight="1" x14ac:dyDescent="0.2">
      <c r="A27" s="5" t="s">
        <v>72</v>
      </c>
      <c r="B27" s="43" t="s">
        <v>35</v>
      </c>
      <c r="C27" s="43"/>
      <c r="D27" s="5" t="s">
        <v>1</v>
      </c>
      <c r="E27" s="18">
        <v>72.426000000000002</v>
      </c>
      <c r="F27" s="30"/>
      <c r="G27" s="6"/>
      <c r="H27" s="17"/>
    </row>
    <row r="28" spans="1:8" ht="12.95" customHeight="1" x14ac:dyDescent="0.2">
      <c r="A28" s="7"/>
      <c r="B28" s="8"/>
      <c r="C28" s="8"/>
      <c r="D28" s="5"/>
      <c r="E28" s="5"/>
      <c r="F28" s="31"/>
      <c r="G28" s="4"/>
    </row>
    <row r="29" spans="1:8" ht="11.1" customHeight="1" x14ac:dyDescent="0.2">
      <c r="A29" s="10" t="s">
        <v>19</v>
      </c>
      <c r="B29" s="45" t="s">
        <v>12</v>
      </c>
      <c r="C29" s="45"/>
      <c r="G29" s="6"/>
    </row>
    <row r="30" spans="1:8" ht="39.950000000000003" customHeight="1" x14ac:dyDescent="0.2">
      <c r="A30" s="7" t="s">
        <v>73</v>
      </c>
      <c r="B30" s="43" t="s">
        <v>36</v>
      </c>
      <c r="C30" s="43"/>
      <c r="D30" s="5" t="s">
        <v>4</v>
      </c>
      <c r="E30" s="5">
        <v>941.14</v>
      </c>
      <c r="F30" s="30"/>
      <c r="G30" s="6"/>
      <c r="H30" s="17"/>
    </row>
    <row r="31" spans="1:8" ht="39.950000000000003" customHeight="1" x14ac:dyDescent="0.2">
      <c r="A31" s="7" t="s">
        <v>74</v>
      </c>
      <c r="B31" s="43" t="s">
        <v>37</v>
      </c>
      <c r="C31" s="43"/>
      <c r="D31" s="5" t="s">
        <v>4</v>
      </c>
      <c r="E31" s="18">
        <v>1321.92</v>
      </c>
      <c r="F31" s="30"/>
      <c r="G31" s="6"/>
      <c r="H31" s="17"/>
    </row>
    <row r="32" spans="1:8" ht="49.5" customHeight="1" x14ac:dyDescent="0.2">
      <c r="A32" s="7" t="s">
        <v>76</v>
      </c>
      <c r="B32" s="43" t="s">
        <v>49</v>
      </c>
      <c r="C32" s="43"/>
      <c r="D32" s="5" t="s">
        <v>50</v>
      </c>
      <c r="E32" s="18">
        <v>24</v>
      </c>
      <c r="F32" s="30"/>
      <c r="G32" s="6"/>
      <c r="H32" s="17"/>
    </row>
    <row r="33" spans="1:9" ht="51.75" customHeight="1" x14ac:dyDescent="0.2">
      <c r="A33" s="7" t="s">
        <v>75</v>
      </c>
      <c r="B33" s="43" t="s">
        <v>38</v>
      </c>
      <c r="C33" s="43"/>
      <c r="D33" s="5" t="s">
        <v>1</v>
      </c>
      <c r="E33" s="5">
        <v>14.12</v>
      </c>
      <c r="F33" s="30"/>
      <c r="G33" s="6"/>
      <c r="H33" s="17"/>
    </row>
    <row r="34" spans="1:9" ht="39.950000000000003" customHeight="1" x14ac:dyDescent="0.2">
      <c r="A34" s="7" t="s">
        <v>77</v>
      </c>
      <c r="B34" s="43" t="s">
        <v>62</v>
      </c>
      <c r="C34" s="43"/>
      <c r="D34" s="5" t="s">
        <v>9</v>
      </c>
      <c r="E34" s="18">
        <v>12</v>
      </c>
      <c r="F34" s="30"/>
      <c r="G34" s="6"/>
      <c r="H34" s="17"/>
      <c r="I34" s="28"/>
    </row>
    <row r="35" spans="1:9" ht="39.950000000000003" customHeight="1" x14ac:dyDescent="0.2">
      <c r="A35" s="7" t="s">
        <v>78</v>
      </c>
      <c r="B35" s="43" t="s">
        <v>39</v>
      </c>
      <c r="C35" s="43"/>
      <c r="D35" s="5" t="s">
        <v>3</v>
      </c>
      <c r="E35" s="5">
        <v>2.35</v>
      </c>
      <c r="F35" s="30"/>
      <c r="G35" s="6"/>
      <c r="H35" s="17"/>
    </row>
    <row r="36" spans="1:9" ht="12.95" customHeight="1" x14ac:dyDescent="0.2">
      <c r="A36" s="7"/>
      <c r="B36" s="8"/>
      <c r="C36" s="8"/>
      <c r="D36" s="5"/>
      <c r="E36" s="5"/>
      <c r="F36" s="31" t="s">
        <v>23</v>
      </c>
      <c r="G36" s="4"/>
    </row>
    <row r="37" spans="1:9" ht="22.5" customHeight="1" x14ac:dyDescent="0.2">
      <c r="A37" s="10" t="s">
        <v>26</v>
      </c>
      <c r="B37" s="45" t="s">
        <v>27</v>
      </c>
      <c r="C37" s="45"/>
      <c r="G37" s="6"/>
    </row>
    <row r="38" spans="1:9" ht="11.1" customHeight="1" x14ac:dyDescent="0.2">
      <c r="A38" s="10"/>
      <c r="B38" s="22"/>
      <c r="C38" s="22"/>
      <c r="F38" s="33"/>
      <c r="G38" s="27"/>
    </row>
    <row r="39" spans="1:9" ht="42" customHeight="1" x14ac:dyDescent="0.2">
      <c r="A39" s="26" t="s">
        <v>79</v>
      </c>
      <c r="B39" s="48" t="str">
        <f>[1]Generadores!$B$83</f>
        <v>Relleno compactado al 100% con material mejorado, en capas de 20 cm, de espesor con maquinaria, incl. Agua para la compactación, herramienta equipo y mano de obra.</v>
      </c>
      <c r="C39" s="48"/>
      <c r="D39" s="26" t="s">
        <v>1</v>
      </c>
      <c r="E39" s="38">
        <v>108</v>
      </c>
      <c r="F39" s="39"/>
      <c r="G39" s="40"/>
    </row>
    <row r="40" spans="1:9" ht="32.25" customHeight="1" x14ac:dyDescent="0.2">
      <c r="A40" s="37" t="s">
        <v>80</v>
      </c>
      <c r="B40" s="43" t="s">
        <v>57</v>
      </c>
      <c r="C40" s="43"/>
      <c r="D40" s="5" t="s">
        <v>4</v>
      </c>
      <c r="E40" s="5">
        <v>565.16999999999996</v>
      </c>
      <c r="F40" s="30"/>
      <c r="G40" s="6"/>
    </row>
    <row r="41" spans="1:9" ht="39.950000000000003" customHeight="1" x14ac:dyDescent="0.2">
      <c r="A41" s="26" t="s">
        <v>112</v>
      </c>
      <c r="B41" s="43" t="s">
        <v>40</v>
      </c>
      <c r="C41" s="43"/>
      <c r="D41" s="5" t="s">
        <v>3</v>
      </c>
      <c r="E41" s="18">
        <v>30.72</v>
      </c>
      <c r="F41" s="30"/>
      <c r="G41" s="6"/>
      <c r="H41" s="17"/>
    </row>
    <row r="42" spans="1:9" ht="33.75" customHeight="1" x14ac:dyDescent="0.2">
      <c r="A42" s="5" t="s">
        <v>81</v>
      </c>
      <c r="B42" s="43" t="s">
        <v>41</v>
      </c>
      <c r="C42" s="43"/>
      <c r="D42" s="5" t="s">
        <v>1</v>
      </c>
      <c r="E42" s="18">
        <v>69.44</v>
      </c>
      <c r="F42" s="30"/>
      <c r="G42" s="6"/>
      <c r="H42" s="17"/>
    </row>
    <row r="43" spans="1:9" ht="12.95" customHeight="1" x14ac:dyDescent="0.2">
      <c r="A43" s="7"/>
      <c r="B43" s="8"/>
      <c r="C43" s="8"/>
      <c r="D43" s="5"/>
      <c r="E43" s="5"/>
      <c r="F43" s="31" t="s">
        <v>28</v>
      </c>
      <c r="G43" s="4"/>
    </row>
    <row r="44" spans="1:9" ht="11.1" customHeight="1" x14ac:dyDescent="0.2">
      <c r="A44" s="10" t="s">
        <v>20</v>
      </c>
      <c r="B44" s="47" t="s">
        <v>14</v>
      </c>
      <c r="C44" s="47"/>
      <c r="D44" s="2"/>
      <c r="E44" s="2"/>
      <c r="F44" s="31"/>
      <c r="G44" s="6"/>
    </row>
    <row r="45" spans="1:9" ht="39.950000000000003" customHeight="1" x14ac:dyDescent="0.2">
      <c r="A45" s="5" t="s">
        <v>82</v>
      </c>
      <c r="B45" s="43" t="s">
        <v>59</v>
      </c>
      <c r="C45" s="43"/>
      <c r="D45" s="5" t="s">
        <v>4</v>
      </c>
      <c r="E45" s="5">
        <v>2725.97</v>
      </c>
      <c r="F45" s="30"/>
      <c r="G45" s="6"/>
      <c r="H45" s="17"/>
    </row>
    <row r="46" spans="1:9" ht="39.950000000000003" customHeight="1" x14ac:dyDescent="0.2">
      <c r="A46" s="5" t="s">
        <v>83</v>
      </c>
      <c r="B46" s="43" t="s">
        <v>53</v>
      </c>
      <c r="C46" s="43"/>
      <c r="D46" s="5" t="s">
        <v>4</v>
      </c>
      <c r="E46" s="18">
        <v>178.57</v>
      </c>
      <c r="F46" s="30"/>
      <c r="G46" s="6"/>
      <c r="H46" s="17"/>
    </row>
    <row r="47" spans="1:9" ht="39.950000000000003" customHeight="1" x14ac:dyDescent="0.2">
      <c r="A47" s="5" t="s">
        <v>84</v>
      </c>
      <c r="B47" s="43" t="s">
        <v>58</v>
      </c>
      <c r="C47" s="43"/>
      <c r="D47" s="5" t="s">
        <v>4</v>
      </c>
      <c r="E47" s="5">
        <v>1367.45</v>
      </c>
      <c r="F47" s="30"/>
      <c r="G47" s="6"/>
      <c r="H47" s="17"/>
    </row>
    <row r="48" spans="1:9" ht="39.950000000000003" customHeight="1" x14ac:dyDescent="0.2">
      <c r="A48" s="5" t="s">
        <v>85</v>
      </c>
      <c r="B48" s="43" t="s">
        <v>54</v>
      </c>
      <c r="C48" s="43"/>
      <c r="D48" s="5" t="s">
        <v>4</v>
      </c>
      <c r="E48" s="5">
        <v>351.39</v>
      </c>
      <c r="F48" s="30"/>
      <c r="G48" s="6"/>
      <c r="H48" s="17"/>
    </row>
    <row r="49" spans="1:10" ht="39.950000000000003" customHeight="1" x14ac:dyDescent="0.2">
      <c r="A49" s="5" t="s">
        <v>86</v>
      </c>
      <c r="B49" s="43" t="s">
        <v>55</v>
      </c>
      <c r="C49" s="43"/>
      <c r="D49" s="5" t="s">
        <v>4</v>
      </c>
      <c r="E49" s="18">
        <v>672.6</v>
      </c>
      <c r="F49" s="30"/>
      <c r="G49" s="6"/>
      <c r="H49" s="17"/>
    </row>
    <row r="50" spans="1:10" ht="39.950000000000003" customHeight="1" x14ac:dyDescent="0.2">
      <c r="A50" s="5" t="s">
        <v>87</v>
      </c>
      <c r="B50" s="43" t="s">
        <v>60</v>
      </c>
      <c r="C50" s="43"/>
      <c r="D50" s="5" t="s">
        <v>4</v>
      </c>
      <c r="E50" s="18">
        <v>439.02</v>
      </c>
      <c r="F50" s="30"/>
      <c r="G50" s="6"/>
      <c r="H50" s="17"/>
    </row>
    <row r="51" spans="1:10" ht="12.95" customHeight="1" x14ac:dyDescent="0.2">
      <c r="A51" s="7"/>
      <c r="B51" s="8"/>
      <c r="C51" s="8"/>
      <c r="D51" s="5"/>
      <c r="E51" s="5"/>
      <c r="F51" s="31" t="s">
        <v>24</v>
      </c>
      <c r="G51" s="4"/>
    </row>
    <row r="52" spans="1:10" ht="12.95" customHeight="1" x14ac:dyDescent="0.2">
      <c r="A52" s="7"/>
      <c r="B52" s="13"/>
      <c r="C52" s="13"/>
      <c r="D52" s="5"/>
      <c r="E52" s="5"/>
      <c r="F52" s="31"/>
      <c r="G52" s="4"/>
    </row>
    <row r="53" spans="1:10" ht="11.1" customHeight="1" x14ac:dyDescent="0.2">
      <c r="A53" s="10" t="s">
        <v>21</v>
      </c>
      <c r="B53" s="42" t="s">
        <v>15</v>
      </c>
      <c r="C53" s="42"/>
      <c r="D53" s="19"/>
      <c r="E53" s="19"/>
      <c r="F53" s="31"/>
      <c r="G53" s="9"/>
      <c r="H53" s="17"/>
    </row>
    <row r="54" spans="1:10" ht="39.950000000000003" customHeight="1" x14ac:dyDescent="0.2">
      <c r="A54" s="5" t="s">
        <v>88</v>
      </c>
      <c r="B54" s="44" t="s">
        <v>42</v>
      </c>
      <c r="C54" s="44"/>
      <c r="D54" s="20" t="s">
        <v>4</v>
      </c>
      <c r="E54" s="20">
        <v>1860</v>
      </c>
      <c r="F54" s="30"/>
      <c r="G54" s="9"/>
      <c r="H54" s="17"/>
    </row>
    <row r="55" spans="1:10" ht="48" customHeight="1" x14ac:dyDescent="0.2">
      <c r="A55" s="5" t="s">
        <v>89</v>
      </c>
      <c r="B55" s="44" t="s">
        <v>52</v>
      </c>
      <c r="C55" s="44"/>
      <c r="D55" s="20" t="s">
        <v>4</v>
      </c>
      <c r="E55" s="20">
        <v>1860</v>
      </c>
      <c r="F55" s="30"/>
      <c r="G55" s="9"/>
      <c r="H55" s="17"/>
    </row>
    <row r="56" spans="1:10" ht="55.5" customHeight="1" x14ac:dyDescent="0.2">
      <c r="A56" s="5" t="s">
        <v>90</v>
      </c>
      <c r="B56" s="44" t="s">
        <v>48</v>
      </c>
      <c r="C56" s="44"/>
      <c r="D56" s="20" t="s">
        <v>4</v>
      </c>
      <c r="E56" s="21">
        <v>97.61</v>
      </c>
      <c r="F56" s="30"/>
      <c r="G56" s="9"/>
      <c r="H56" s="17"/>
      <c r="J56" s="28"/>
    </row>
    <row r="57" spans="1:10" ht="50.25" customHeight="1" x14ac:dyDescent="0.2">
      <c r="A57" s="5" t="s">
        <v>91</v>
      </c>
      <c r="B57" s="44" t="s">
        <v>47</v>
      </c>
      <c r="C57" s="44"/>
      <c r="D57" s="20" t="s">
        <v>4</v>
      </c>
      <c r="E57" s="21">
        <v>717.41</v>
      </c>
      <c r="F57" s="30"/>
      <c r="G57" s="9"/>
      <c r="H57" s="17"/>
    </row>
    <row r="58" spans="1:10" ht="39.950000000000003" customHeight="1" x14ac:dyDescent="0.2">
      <c r="A58" s="5" t="s">
        <v>92</v>
      </c>
      <c r="B58" s="44" t="s">
        <v>43</v>
      </c>
      <c r="C58" s="44"/>
      <c r="D58" s="20" t="s">
        <v>3</v>
      </c>
      <c r="E58" s="21">
        <v>601.4</v>
      </c>
      <c r="F58" s="30"/>
      <c r="G58" s="9"/>
      <c r="H58" s="17"/>
    </row>
    <row r="59" spans="1:10" ht="48" customHeight="1" x14ac:dyDescent="0.2">
      <c r="A59" s="5" t="s">
        <v>93</v>
      </c>
      <c r="B59" s="44" t="s">
        <v>44</v>
      </c>
      <c r="C59" s="44"/>
      <c r="D59" s="20" t="s">
        <v>3</v>
      </c>
      <c r="E59" s="21">
        <v>614.62</v>
      </c>
      <c r="F59" s="30"/>
      <c r="G59" s="9"/>
      <c r="H59" s="17"/>
    </row>
    <row r="60" spans="1:10" ht="12.95" customHeight="1" x14ac:dyDescent="0.2">
      <c r="A60" s="7"/>
      <c r="B60" s="8"/>
      <c r="C60" s="8"/>
      <c r="D60" s="5"/>
      <c r="E60" s="5"/>
      <c r="F60" s="31" t="s">
        <v>25</v>
      </c>
      <c r="G60" s="4"/>
    </row>
    <row r="61" spans="1:10" ht="11.1" customHeight="1" x14ac:dyDescent="0.2">
      <c r="A61" s="10" t="s">
        <v>22</v>
      </c>
      <c r="B61" s="45" t="s">
        <v>16</v>
      </c>
      <c r="C61" s="45"/>
      <c r="D61" s="2"/>
      <c r="E61" s="2"/>
      <c r="F61" s="31"/>
      <c r="G61" s="6"/>
      <c r="H61" s="17"/>
    </row>
    <row r="62" spans="1:10" ht="42" customHeight="1" x14ac:dyDescent="0.2">
      <c r="A62" s="5" t="s">
        <v>94</v>
      </c>
      <c r="B62" s="43" t="s">
        <v>45</v>
      </c>
      <c r="C62" s="43"/>
      <c r="D62" s="5" t="s">
        <v>8</v>
      </c>
      <c r="E62" s="18">
        <v>62</v>
      </c>
      <c r="F62" s="30"/>
      <c r="G62" s="6"/>
      <c r="H62" s="17"/>
    </row>
    <row r="63" spans="1:10" ht="35.25" customHeight="1" x14ac:dyDescent="0.2">
      <c r="A63" s="5" t="s">
        <v>113</v>
      </c>
      <c r="B63" s="43" t="s">
        <v>46</v>
      </c>
      <c r="C63" s="43"/>
      <c r="D63" s="5" t="s">
        <v>9</v>
      </c>
      <c r="E63" s="18">
        <v>6</v>
      </c>
      <c r="F63" s="30"/>
      <c r="G63" s="6"/>
      <c r="H63" s="17"/>
    </row>
    <row r="64" spans="1:10" ht="12.95" customHeight="1" x14ac:dyDescent="0.2">
      <c r="A64" s="7"/>
      <c r="B64" s="8"/>
      <c r="C64" s="5"/>
      <c r="D64" s="31" t="s">
        <v>108</v>
      </c>
      <c r="E64" s="5"/>
      <c r="F64" s="31"/>
      <c r="G64" s="4">
        <f>G62+G63</f>
        <v>0</v>
      </c>
    </row>
    <row r="65" spans="1:10" ht="12.75" customHeight="1" x14ac:dyDescent="0.2">
      <c r="D65" s="32"/>
    </row>
    <row r="66" spans="1:10" ht="12.75" customHeight="1" x14ac:dyDescent="0.2">
      <c r="A66" s="24"/>
      <c r="B66" s="11"/>
      <c r="C66" s="11"/>
      <c r="D66" s="34" t="s">
        <v>109</v>
      </c>
      <c r="E66" s="11"/>
      <c r="F66" s="34"/>
      <c r="G66" s="12">
        <f>G17+G28+G36+G43+G60+G64+G51</f>
        <v>0</v>
      </c>
    </row>
    <row r="67" spans="1:10" ht="12.75" customHeight="1" x14ac:dyDescent="0.2">
      <c r="A67" s="24"/>
      <c r="C67" s="11"/>
      <c r="D67" s="34" t="s">
        <v>110</v>
      </c>
      <c r="E67" s="11"/>
      <c r="F67" s="34"/>
      <c r="G67" s="12">
        <f>G66*0.16</f>
        <v>0</v>
      </c>
    </row>
    <row r="68" spans="1:10" ht="12.75" customHeight="1" x14ac:dyDescent="0.2">
      <c r="A68" s="24"/>
      <c r="C68" s="11"/>
      <c r="D68" s="34" t="s">
        <v>111</v>
      </c>
      <c r="E68" s="11"/>
      <c r="F68" s="34"/>
      <c r="G68" s="12">
        <f>G66*1.16</f>
        <v>0</v>
      </c>
      <c r="I68" s="28"/>
      <c r="J68" s="36"/>
    </row>
    <row r="69" spans="1:10" ht="12.75" customHeight="1" x14ac:dyDescent="0.2">
      <c r="A69" s="24"/>
      <c r="B69" s="15"/>
      <c r="C69" s="11"/>
      <c r="D69" s="35"/>
      <c r="E69" s="11"/>
      <c r="F69" s="35"/>
      <c r="G69" s="11"/>
    </row>
  </sheetData>
  <mergeCells count="46">
    <mergeCell ref="A1:F1"/>
    <mergeCell ref="A2:G2"/>
    <mergeCell ref="A4:A5"/>
    <mergeCell ref="B4:G5"/>
    <mergeCell ref="A11:F12"/>
    <mergeCell ref="B37:C37"/>
    <mergeCell ref="B41:C41"/>
    <mergeCell ref="B42:C42"/>
    <mergeCell ref="B39:C39"/>
    <mergeCell ref="B32:C32"/>
    <mergeCell ref="B33:C33"/>
    <mergeCell ref="B34:C34"/>
    <mergeCell ref="B35:C35"/>
    <mergeCell ref="B31:C31"/>
    <mergeCell ref="B22:C22"/>
    <mergeCell ref="B23:C23"/>
    <mergeCell ref="B15:C15"/>
    <mergeCell ref="B30:C30"/>
    <mergeCell ref="B24:C24"/>
    <mergeCell ref="B25:C25"/>
    <mergeCell ref="B20:C20"/>
    <mergeCell ref="B21:C21"/>
    <mergeCell ref="B19:C19"/>
    <mergeCell ref="B16:C16"/>
    <mergeCell ref="B18:C18"/>
    <mergeCell ref="B26:C26"/>
    <mergeCell ref="B29:C29"/>
    <mergeCell ref="B27:C27"/>
    <mergeCell ref="B63:C63"/>
    <mergeCell ref="B54:C54"/>
    <mergeCell ref="B55:C55"/>
    <mergeCell ref="B61:C61"/>
    <mergeCell ref="B56:C56"/>
    <mergeCell ref="B57:C57"/>
    <mergeCell ref="B58:C58"/>
    <mergeCell ref="B59:C59"/>
    <mergeCell ref="B62:C62"/>
    <mergeCell ref="B53:C53"/>
    <mergeCell ref="B48:C48"/>
    <mergeCell ref="B49:C49"/>
    <mergeCell ref="B50:C50"/>
    <mergeCell ref="B40:C40"/>
    <mergeCell ref="B47:C47"/>
    <mergeCell ref="B45:C45"/>
    <mergeCell ref="B46:C46"/>
    <mergeCell ref="B44:C44"/>
  </mergeCells>
  <pageMargins left="0.59055118110236227" right="0.39370078740157483" top="0.43307086614173229" bottom="0.78740157480314965" header="0.27559055118110237" footer="0.27559055118110237"/>
  <pageSetup scale="90" orientation="landscape" horizontalDpi="300" verticalDpi="300" r:id="rId1"/>
  <headerFooter alignWithMargins="0"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</vt:lpstr>
      <vt:lpstr>Presupuesto!Área_de_impresión</vt:lpstr>
      <vt:lpstr>Presupuesto!Títulos_a_imprimir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ELIEZER</dc:creator>
  <cp:lastModifiedBy>COSTOS</cp:lastModifiedBy>
  <cp:lastPrinted>2020-07-28T17:26:09Z</cp:lastPrinted>
  <dcterms:created xsi:type="dcterms:W3CDTF">2017-11-15T09:47:44Z</dcterms:created>
  <dcterms:modified xsi:type="dcterms:W3CDTF">2020-07-28T17:26:54Z</dcterms:modified>
</cp:coreProperties>
</file>