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886817\Downloads\"/>
    </mc:Choice>
  </mc:AlternateContent>
  <bookViews>
    <workbookView xWindow="0" yWindow="0" windowWidth="23040" windowHeight="8616" tabRatio="500"/>
  </bookViews>
  <sheets>
    <sheet name="INSTRUCCIONES" sheetId="3" r:id="rId1"/>
    <sheet name="PROCESO 1" sheetId="1" r:id="rId2"/>
    <sheet name="PROCESO 2" sheetId="8" r:id="rId3"/>
    <sheet name="PROCESO 3" sheetId="9" r:id="rId4"/>
    <sheet name="PROCESO 4" sheetId="10" r:id="rId5"/>
    <sheet name="PROCESO 5" sheetId="11" r:id="rId6"/>
  </sheets>
  <externalReferences>
    <externalReference r:id="rId7"/>
  </externalReferences>
  <definedNames>
    <definedName name="A" localSheetId="2">'PROCESO 2'!$T$9:$T$11</definedName>
    <definedName name="A" localSheetId="3">'PROCESO 3'!$T$9:$T$11</definedName>
    <definedName name="A" localSheetId="4">'PROCESO 4'!$T$9:$T$11</definedName>
    <definedName name="A" localSheetId="5">'PROCESO 5'!$T$9:$T$11</definedName>
    <definedName name="A">'PROCESO 1'!$T$9:$T$11</definedName>
    <definedName name="agafgfg" localSheetId="2">'PROCESO 2'!#REF!</definedName>
    <definedName name="agafgfg" localSheetId="3">'PROCESO 3'!#REF!</definedName>
    <definedName name="agafgfg" localSheetId="4">'PROCESO 4'!#REF!</definedName>
    <definedName name="agafgfg" localSheetId="5">'PROCESO 5'!#REF!</definedName>
    <definedName name="agafgfg">'PROCESO 1'!#REF!</definedName>
    <definedName name="_xlnm.Print_Area" localSheetId="0">INSTRUCCIONES!$A$1:$E$19</definedName>
    <definedName name="_xlnm.Print_Area" localSheetId="1">'PROCESO 1'!$A$1:$M$61</definedName>
    <definedName name="_xlnm.Print_Area" localSheetId="2">'PROCESO 2'!$A$1:$M$61</definedName>
    <definedName name="_xlnm.Print_Area" localSheetId="3">'PROCESO 3'!$A$1:$M$61</definedName>
    <definedName name="_xlnm.Print_Area" localSheetId="4">'PROCESO 4'!$A$1:$M$61</definedName>
    <definedName name="_xlnm.Print_Area" localSheetId="5">'PROCESO 5'!$A$1:$M$61</definedName>
    <definedName name="Calif" localSheetId="2">'PROCESO 2'!#REF!</definedName>
    <definedName name="Calif" localSheetId="3">'PROCESO 3'!#REF!</definedName>
    <definedName name="Calif" localSheetId="4">'PROCESO 4'!#REF!</definedName>
    <definedName name="Calif" localSheetId="5">'PROCESO 5'!#REF!</definedName>
    <definedName name="Calif">'PROCESO 1'!#REF!</definedName>
    <definedName name="Calificación" localSheetId="2">#REF!</definedName>
    <definedName name="Calificación" localSheetId="3">#REF!</definedName>
    <definedName name="Calificación" localSheetId="4">#REF!</definedName>
    <definedName name="Calificación" localSheetId="5">#REF!</definedName>
    <definedName name="Calificación">#REF!</definedName>
    <definedName name="dfjdñlfkja" localSheetId="2">'PROCESO 2'!#REF!</definedName>
    <definedName name="dfjdñlfkja" localSheetId="3">'PROCESO 3'!#REF!</definedName>
    <definedName name="dfjdñlfkja" localSheetId="4">'PROCESO 4'!#REF!</definedName>
    <definedName name="dfjdñlfkja" localSheetId="5">'PROCESO 5'!#REF!</definedName>
    <definedName name="dfjdñlfkja">'PROCESO 1'!#REF!</definedName>
    <definedName name="dfjñflkja" localSheetId="2">#REF!</definedName>
    <definedName name="dfjñflkja" localSheetId="3">#REF!</definedName>
    <definedName name="dfjñflkja" localSheetId="4">#REF!</definedName>
    <definedName name="dfjñflkja" localSheetId="5">#REF!</definedName>
    <definedName name="dfjñflkja">#REF!</definedName>
    <definedName name="dkdkd" localSheetId="2">'PROCESO 2'!#REF!</definedName>
    <definedName name="dkdkd" localSheetId="3">'PROCESO 3'!#REF!</definedName>
    <definedName name="dkdkd" localSheetId="4">'PROCESO 4'!#REF!</definedName>
    <definedName name="dkdkd" localSheetId="5">'PROCESO 5'!#REF!</definedName>
    <definedName name="dkdkd">'PROCESO 1'!#REF!</definedName>
    <definedName name="fgsfgsfg" localSheetId="2">#REF!</definedName>
    <definedName name="fgsfgsfg" localSheetId="3">#REF!</definedName>
    <definedName name="fgsfgsfg" localSheetId="4">#REF!</definedName>
    <definedName name="fgsfgsfg" localSheetId="5">#REF!</definedName>
    <definedName name="fgsfgsfg">#REF!</definedName>
    <definedName name="fgsfgsgs" localSheetId="2">#REF!</definedName>
    <definedName name="fgsfgsgs" localSheetId="3">#REF!</definedName>
    <definedName name="fgsfgsgs" localSheetId="4">#REF!</definedName>
    <definedName name="fgsfgsgs" localSheetId="5">#REF!</definedName>
    <definedName name="fgsfgsgs">#REF!</definedName>
    <definedName name="gggggg" localSheetId="2">#REF!</definedName>
    <definedName name="gggggg" localSheetId="3">#REF!</definedName>
    <definedName name="gggggg" localSheetId="4">#REF!</definedName>
    <definedName name="gggggg" localSheetId="5">#REF!</definedName>
    <definedName name="gggggg">#REF!</definedName>
    <definedName name="ggtybf" localSheetId="2">'PROCESO 2'!#REF!</definedName>
    <definedName name="ggtybf" localSheetId="3">'PROCESO 3'!#REF!</definedName>
    <definedName name="ggtybf" localSheetId="4">'PROCESO 4'!#REF!</definedName>
    <definedName name="ggtybf" localSheetId="5">'PROCESO 5'!#REF!</definedName>
    <definedName name="ggtybf">'PROCESO 1'!#REF!</definedName>
    <definedName name="gsfgsg" localSheetId="2">'PROCESO 2'!#REF!</definedName>
    <definedName name="gsfgsg" localSheetId="3">'PROCESO 3'!#REF!</definedName>
    <definedName name="gsfgsg" localSheetId="4">'PROCESO 4'!#REF!</definedName>
    <definedName name="gsfgsg" localSheetId="5">'PROCESO 5'!#REF!</definedName>
    <definedName name="gsfgsg">'PROCESO 1'!#REF!</definedName>
    <definedName name="Lista" localSheetId="2">'PROCESO 2'!#REF!</definedName>
    <definedName name="Lista" localSheetId="3">'PROCESO 3'!#REF!</definedName>
    <definedName name="Lista" localSheetId="4">'PROCESO 4'!#REF!</definedName>
    <definedName name="Lista" localSheetId="5">'PROCESO 5'!#REF!</definedName>
    <definedName name="Lista">'PROCESO 1'!#REF!</definedName>
    <definedName name="lista1" localSheetId="2">'PROCESO 2'!#REF!</definedName>
    <definedName name="lista1" localSheetId="3">'PROCESO 3'!#REF!</definedName>
    <definedName name="lista1" localSheetId="4">'PROCESO 4'!#REF!</definedName>
    <definedName name="lista1" localSheetId="5">'PROCESO 5'!#REF!</definedName>
    <definedName name="lista1">'PROCESO 1'!#REF!</definedName>
    <definedName name="Lista2">'[1]1'!$P$1:$P$3</definedName>
    <definedName name="Lista3" localSheetId="2">#REF!</definedName>
    <definedName name="Lista3" localSheetId="3">#REF!</definedName>
    <definedName name="Lista3" localSheetId="4">#REF!</definedName>
    <definedName name="Lista3" localSheetId="5">#REF!</definedName>
    <definedName name="Lista3">#REF!</definedName>
    <definedName name="lista8" localSheetId="2">#REF!</definedName>
    <definedName name="lista8" localSheetId="3">#REF!</definedName>
    <definedName name="lista8" localSheetId="4">#REF!</definedName>
    <definedName name="lista8" localSheetId="5">#REF!</definedName>
    <definedName name="lista8">#REF!</definedName>
    <definedName name="llllllljhn" localSheetId="2">#REF!</definedName>
    <definedName name="llllllljhn" localSheetId="3">#REF!</definedName>
    <definedName name="llllllljhn" localSheetId="4">#REF!</definedName>
    <definedName name="llllllljhn" localSheetId="5">#REF!</definedName>
    <definedName name="llllllljhn">#REF!</definedName>
    <definedName name="tbgsgg" localSheetId="2">'PROCESO 2'!#REF!</definedName>
    <definedName name="tbgsgg" localSheetId="3">'PROCESO 3'!#REF!</definedName>
    <definedName name="tbgsgg" localSheetId="4">'PROCESO 4'!#REF!</definedName>
    <definedName name="tbgsgg" localSheetId="5">'PROCESO 5'!#REF!</definedName>
    <definedName name="tbgsgg">'PROCESO 1'!#REF!</definedName>
    <definedName name="_xlnm.Print_Titles" localSheetId="1">'PROCESO 1'!$1:$9</definedName>
    <definedName name="_xlnm.Print_Titles" localSheetId="2">'PROCESO 2'!$1:$9</definedName>
    <definedName name="_xlnm.Print_Titles" localSheetId="3">'PROCESO 3'!$1:$9</definedName>
    <definedName name="_xlnm.Print_Titles" localSheetId="4">'PROCESO 4'!$1:$9</definedName>
    <definedName name="_xlnm.Print_Titles" localSheetId="5">'PROCESO 5'!$1:$9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J47" i="11" l="1"/>
  <c r="K47" i="11" s="1"/>
  <c r="I47" i="11"/>
  <c r="K46" i="11"/>
  <c r="J46" i="11"/>
  <c r="I46" i="11"/>
  <c r="J45" i="11"/>
  <c r="L45" i="11" s="1"/>
  <c r="M45" i="11" s="1"/>
  <c r="I45" i="11"/>
  <c r="K43" i="11"/>
  <c r="J43" i="11"/>
  <c r="I43" i="11"/>
  <c r="J42" i="11"/>
  <c r="K42" i="11" s="1"/>
  <c r="I42" i="11"/>
  <c r="K41" i="11"/>
  <c r="J41" i="11"/>
  <c r="I41" i="11"/>
  <c r="J40" i="11"/>
  <c r="K40" i="11" s="1"/>
  <c r="I40" i="11"/>
  <c r="K39" i="11"/>
  <c r="J39" i="11"/>
  <c r="I39" i="11"/>
  <c r="J38" i="11"/>
  <c r="L38" i="11" s="1"/>
  <c r="M38" i="11" s="1"/>
  <c r="I38" i="11"/>
  <c r="K36" i="11"/>
  <c r="J36" i="11"/>
  <c r="I36" i="11"/>
  <c r="J35" i="11"/>
  <c r="K35" i="11" s="1"/>
  <c r="I35" i="11"/>
  <c r="K34" i="11"/>
  <c r="J34" i="11"/>
  <c r="I34" i="11"/>
  <c r="J33" i="11"/>
  <c r="K33" i="11" s="1"/>
  <c r="I33" i="11"/>
  <c r="J32" i="11"/>
  <c r="K32" i="11" s="1"/>
  <c r="I32" i="11"/>
  <c r="J31" i="11"/>
  <c r="K31" i="11" s="1"/>
  <c r="I31" i="11"/>
  <c r="K30" i="11"/>
  <c r="J30" i="11"/>
  <c r="I30" i="11"/>
  <c r="J29" i="11"/>
  <c r="K29" i="11" s="1"/>
  <c r="I29" i="11"/>
  <c r="J28" i="11"/>
  <c r="K28" i="11" s="1"/>
  <c r="I28" i="11"/>
  <c r="J27" i="11"/>
  <c r="K27" i="11" s="1"/>
  <c r="I27" i="11"/>
  <c r="K26" i="11"/>
  <c r="J26" i="11"/>
  <c r="I26" i="11"/>
  <c r="L25" i="11"/>
  <c r="M25" i="11" s="1"/>
  <c r="J25" i="11"/>
  <c r="K25" i="11" s="1"/>
  <c r="I25" i="11"/>
  <c r="K23" i="11"/>
  <c r="J23" i="11"/>
  <c r="I23" i="11"/>
  <c r="J22" i="11"/>
  <c r="K22" i="11" s="1"/>
  <c r="I22" i="11"/>
  <c r="J21" i="11"/>
  <c r="K21" i="11" s="1"/>
  <c r="I21" i="11"/>
  <c r="J20" i="11"/>
  <c r="L20" i="11" s="1"/>
  <c r="M20" i="11" s="1"/>
  <c r="I20" i="11"/>
  <c r="J18" i="11"/>
  <c r="K18" i="11" s="1"/>
  <c r="I18" i="11"/>
  <c r="J17" i="11"/>
  <c r="K17" i="11" s="1"/>
  <c r="I17" i="11"/>
  <c r="K16" i="11"/>
  <c r="J16" i="11"/>
  <c r="I16" i="11"/>
  <c r="J15" i="11"/>
  <c r="K15" i="11" s="1"/>
  <c r="I15" i="11"/>
  <c r="J14" i="11"/>
  <c r="K14" i="11" s="1"/>
  <c r="I14" i="11"/>
  <c r="J13" i="11"/>
  <c r="K13" i="11" s="1"/>
  <c r="I13" i="11"/>
  <c r="K12" i="11"/>
  <c r="J12" i="11"/>
  <c r="I12" i="11"/>
  <c r="L11" i="11"/>
  <c r="M11" i="11" s="1"/>
  <c r="J11" i="11"/>
  <c r="K11" i="11" s="1"/>
  <c r="I11" i="11"/>
  <c r="J47" i="10"/>
  <c r="K47" i="10" s="1"/>
  <c r="I47" i="10"/>
  <c r="J46" i="10"/>
  <c r="K46" i="10" s="1"/>
  <c r="I46" i="10"/>
  <c r="J45" i="10"/>
  <c r="L45" i="10" s="1"/>
  <c r="M45" i="10" s="1"/>
  <c r="I45" i="10"/>
  <c r="K43" i="10"/>
  <c r="J43" i="10"/>
  <c r="I43" i="10"/>
  <c r="J42" i="10"/>
  <c r="K42" i="10" s="1"/>
  <c r="I42" i="10"/>
  <c r="K41" i="10"/>
  <c r="J41" i="10"/>
  <c r="I41" i="10"/>
  <c r="J40" i="10"/>
  <c r="K40" i="10" s="1"/>
  <c r="I40" i="10"/>
  <c r="K39" i="10"/>
  <c r="J39" i="10"/>
  <c r="I39" i="10"/>
  <c r="J38" i="10"/>
  <c r="L38" i="10" s="1"/>
  <c r="M38" i="10" s="1"/>
  <c r="I38" i="10"/>
  <c r="K36" i="10"/>
  <c r="J36" i="10"/>
  <c r="I36" i="10"/>
  <c r="J35" i="10"/>
  <c r="K35" i="10" s="1"/>
  <c r="I35" i="10"/>
  <c r="K34" i="10"/>
  <c r="J34" i="10"/>
  <c r="I34" i="10"/>
  <c r="J33" i="10"/>
  <c r="K33" i="10" s="1"/>
  <c r="I33" i="10"/>
  <c r="K32" i="10"/>
  <c r="J32" i="10"/>
  <c r="I32" i="10"/>
  <c r="J31" i="10"/>
  <c r="K31" i="10" s="1"/>
  <c r="I31" i="10"/>
  <c r="K30" i="10"/>
  <c r="J30" i="10"/>
  <c r="I30" i="10"/>
  <c r="J29" i="10"/>
  <c r="K29" i="10" s="1"/>
  <c r="I29" i="10"/>
  <c r="K28" i="10"/>
  <c r="J28" i="10"/>
  <c r="I28" i="10"/>
  <c r="J27" i="10"/>
  <c r="K27" i="10" s="1"/>
  <c r="I27" i="10"/>
  <c r="K26" i="10"/>
  <c r="J26" i="10"/>
  <c r="I26" i="10"/>
  <c r="L25" i="10"/>
  <c r="M25" i="10" s="1"/>
  <c r="J25" i="10"/>
  <c r="K25" i="10" s="1"/>
  <c r="I25" i="10"/>
  <c r="K23" i="10"/>
  <c r="J23" i="10"/>
  <c r="I23" i="10"/>
  <c r="J22" i="10"/>
  <c r="K22" i="10" s="1"/>
  <c r="I22" i="10"/>
  <c r="K21" i="10"/>
  <c r="J21" i="10"/>
  <c r="I21" i="10"/>
  <c r="J20" i="10"/>
  <c r="L20" i="10" s="1"/>
  <c r="M20" i="10" s="1"/>
  <c r="I20" i="10"/>
  <c r="K18" i="10"/>
  <c r="J18" i="10"/>
  <c r="I18" i="10"/>
  <c r="J17" i="10"/>
  <c r="K17" i="10" s="1"/>
  <c r="I17" i="10"/>
  <c r="K16" i="10"/>
  <c r="J16" i="10"/>
  <c r="I16" i="10"/>
  <c r="J15" i="10"/>
  <c r="K15" i="10" s="1"/>
  <c r="I15" i="10"/>
  <c r="K14" i="10"/>
  <c r="J14" i="10"/>
  <c r="I14" i="10"/>
  <c r="J13" i="10"/>
  <c r="K13" i="10" s="1"/>
  <c r="I13" i="10"/>
  <c r="K12" i="10"/>
  <c r="J12" i="10"/>
  <c r="I12" i="10"/>
  <c r="L11" i="10"/>
  <c r="J11" i="10"/>
  <c r="K11" i="10" s="1"/>
  <c r="I11" i="10"/>
  <c r="J47" i="9"/>
  <c r="K47" i="9" s="1"/>
  <c r="I47" i="9"/>
  <c r="J46" i="9"/>
  <c r="K46" i="9" s="1"/>
  <c r="I46" i="9"/>
  <c r="J45" i="9"/>
  <c r="L45" i="9" s="1"/>
  <c r="M45" i="9" s="1"/>
  <c r="I45" i="9"/>
  <c r="J43" i="9"/>
  <c r="K43" i="9" s="1"/>
  <c r="I43" i="9"/>
  <c r="K42" i="9"/>
  <c r="J42" i="9"/>
  <c r="I42" i="9"/>
  <c r="K41" i="9"/>
  <c r="J41" i="9"/>
  <c r="I41" i="9"/>
  <c r="J40" i="9"/>
  <c r="K40" i="9" s="1"/>
  <c r="I40" i="9"/>
  <c r="J39" i="9"/>
  <c r="K39" i="9" s="1"/>
  <c r="I39" i="9"/>
  <c r="J38" i="9"/>
  <c r="L38" i="9" s="1"/>
  <c r="M38" i="9" s="1"/>
  <c r="I38" i="9"/>
  <c r="J36" i="9"/>
  <c r="K36" i="9" s="1"/>
  <c r="I36" i="9"/>
  <c r="K35" i="9"/>
  <c r="J35" i="9"/>
  <c r="I35" i="9"/>
  <c r="K34" i="9"/>
  <c r="J34" i="9"/>
  <c r="I34" i="9"/>
  <c r="J33" i="9"/>
  <c r="K33" i="9" s="1"/>
  <c r="I33" i="9"/>
  <c r="J32" i="9"/>
  <c r="K32" i="9" s="1"/>
  <c r="I32" i="9"/>
  <c r="K31" i="9"/>
  <c r="J31" i="9"/>
  <c r="I31" i="9"/>
  <c r="K30" i="9"/>
  <c r="J30" i="9"/>
  <c r="I30" i="9"/>
  <c r="J29" i="9"/>
  <c r="K29" i="9" s="1"/>
  <c r="I29" i="9"/>
  <c r="J28" i="9"/>
  <c r="K28" i="9" s="1"/>
  <c r="I28" i="9"/>
  <c r="K27" i="9"/>
  <c r="J27" i="9"/>
  <c r="I27" i="9"/>
  <c r="K26" i="9"/>
  <c r="J26" i="9"/>
  <c r="I26" i="9"/>
  <c r="L25" i="9"/>
  <c r="M25" i="9" s="1"/>
  <c r="K25" i="9"/>
  <c r="J25" i="9"/>
  <c r="I25" i="9"/>
  <c r="J23" i="9"/>
  <c r="K23" i="9" s="1"/>
  <c r="I23" i="9"/>
  <c r="J22" i="9"/>
  <c r="K22" i="9" s="1"/>
  <c r="I22" i="9"/>
  <c r="J21" i="9"/>
  <c r="K21" i="9" s="1"/>
  <c r="I21" i="9"/>
  <c r="J20" i="9"/>
  <c r="L20" i="9" s="1"/>
  <c r="M20" i="9" s="1"/>
  <c r="I20" i="9"/>
  <c r="J18" i="9"/>
  <c r="K18" i="9" s="1"/>
  <c r="I18" i="9"/>
  <c r="K17" i="9"/>
  <c r="J17" i="9"/>
  <c r="I17" i="9"/>
  <c r="J16" i="9"/>
  <c r="K16" i="9" s="1"/>
  <c r="I16" i="9"/>
  <c r="J15" i="9"/>
  <c r="K15" i="9" s="1"/>
  <c r="I15" i="9"/>
  <c r="J14" i="9"/>
  <c r="K14" i="9" s="1"/>
  <c r="I14" i="9"/>
  <c r="K13" i="9"/>
  <c r="J13" i="9"/>
  <c r="I13" i="9"/>
  <c r="J12" i="9"/>
  <c r="K12" i="9" s="1"/>
  <c r="I12" i="9"/>
  <c r="K11" i="9"/>
  <c r="J11" i="9"/>
  <c r="I11" i="9"/>
  <c r="J47" i="8"/>
  <c r="K47" i="8" s="1"/>
  <c r="I47" i="8"/>
  <c r="J46" i="8"/>
  <c r="K46" i="8" s="1"/>
  <c r="I46" i="8"/>
  <c r="J45" i="8"/>
  <c r="L45" i="8" s="1"/>
  <c r="M45" i="8" s="1"/>
  <c r="I45" i="8"/>
  <c r="K43" i="8"/>
  <c r="J43" i="8"/>
  <c r="I43" i="8"/>
  <c r="K42" i="8"/>
  <c r="J42" i="8"/>
  <c r="I42" i="8"/>
  <c r="J41" i="8"/>
  <c r="K41" i="8" s="1"/>
  <c r="I41" i="8"/>
  <c r="J40" i="8"/>
  <c r="K40" i="8" s="1"/>
  <c r="I40" i="8"/>
  <c r="K39" i="8"/>
  <c r="J39" i="8"/>
  <c r="I39" i="8"/>
  <c r="J38" i="8"/>
  <c r="L38" i="8" s="1"/>
  <c r="M38" i="8" s="1"/>
  <c r="I38" i="8"/>
  <c r="K36" i="8"/>
  <c r="J36" i="8"/>
  <c r="I36" i="8"/>
  <c r="K35" i="8"/>
  <c r="J35" i="8"/>
  <c r="I35" i="8"/>
  <c r="J34" i="8"/>
  <c r="K34" i="8" s="1"/>
  <c r="I34" i="8"/>
  <c r="J33" i="8"/>
  <c r="K33" i="8" s="1"/>
  <c r="I33" i="8"/>
  <c r="K32" i="8"/>
  <c r="J32" i="8"/>
  <c r="I32" i="8"/>
  <c r="K31" i="8"/>
  <c r="J31" i="8"/>
  <c r="I31" i="8"/>
  <c r="J30" i="8"/>
  <c r="K30" i="8" s="1"/>
  <c r="I30" i="8"/>
  <c r="J29" i="8"/>
  <c r="K29" i="8" s="1"/>
  <c r="I29" i="8"/>
  <c r="K28" i="8"/>
  <c r="J28" i="8"/>
  <c r="I28" i="8"/>
  <c r="K27" i="8"/>
  <c r="J27" i="8"/>
  <c r="I27" i="8"/>
  <c r="J26" i="8"/>
  <c r="K26" i="8" s="1"/>
  <c r="I26" i="8"/>
  <c r="K25" i="8"/>
  <c r="J25" i="8"/>
  <c r="I25" i="8"/>
  <c r="J23" i="8"/>
  <c r="K23" i="8" s="1"/>
  <c r="I23" i="8"/>
  <c r="J22" i="8"/>
  <c r="K22" i="8" s="1"/>
  <c r="I22" i="8"/>
  <c r="K21" i="8"/>
  <c r="J21" i="8"/>
  <c r="I21" i="8"/>
  <c r="J20" i="8"/>
  <c r="L20" i="8" s="1"/>
  <c r="M20" i="8" s="1"/>
  <c r="I20" i="8"/>
  <c r="K18" i="8"/>
  <c r="J18" i="8"/>
  <c r="I18" i="8"/>
  <c r="K17" i="8"/>
  <c r="J17" i="8"/>
  <c r="I17" i="8"/>
  <c r="J16" i="8"/>
  <c r="K16" i="8" s="1"/>
  <c r="I16" i="8"/>
  <c r="J15" i="8"/>
  <c r="K15" i="8" s="1"/>
  <c r="I15" i="8"/>
  <c r="K14" i="8"/>
  <c r="J14" i="8"/>
  <c r="I14" i="8"/>
  <c r="K13" i="8"/>
  <c r="J13" i="8"/>
  <c r="I13" i="8"/>
  <c r="J12" i="8"/>
  <c r="L11" i="8" s="1"/>
  <c r="I12" i="8"/>
  <c r="K11" i="8"/>
  <c r="J11" i="8"/>
  <c r="I11" i="8"/>
  <c r="K46" i="1"/>
  <c r="K43" i="1"/>
  <c r="K41" i="1"/>
  <c r="K39" i="1"/>
  <c r="K36" i="1"/>
  <c r="K34" i="1"/>
  <c r="K32" i="1"/>
  <c r="K30" i="1"/>
  <c r="K28" i="1"/>
  <c r="K26" i="1"/>
  <c r="K23" i="1"/>
  <c r="K21" i="1"/>
  <c r="K18" i="1"/>
  <c r="K16" i="1"/>
  <c r="K14" i="1"/>
  <c r="K47" i="1"/>
  <c r="K45" i="1"/>
  <c r="K42" i="1"/>
  <c r="K40" i="1"/>
  <c r="K38" i="1"/>
  <c r="K35" i="1"/>
  <c r="K33" i="1"/>
  <c r="K31" i="1"/>
  <c r="K29" i="1"/>
  <c r="K27" i="1"/>
  <c r="K25" i="1"/>
  <c r="K22" i="1"/>
  <c r="K20" i="1"/>
  <c r="K17" i="1"/>
  <c r="K15" i="1"/>
  <c r="K13" i="1"/>
  <c r="K38" i="11" l="1"/>
  <c r="K45" i="11"/>
  <c r="L48" i="11"/>
  <c r="M48" i="11" s="1"/>
  <c r="K20" i="11"/>
  <c r="L48" i="10"/>
  <c r="M48" i="10" s="1"/>
  <c r="M11" i="10"/>
  <c r="K20" i="10"/>
  <c r="K38" i="10"/>
  <c r="K45" i="10"/>
  <c r="K20" i="9"/>
  <c r="K38" i="9"/>
  <c r="K45" i="9"/>
  <c r="L11" i="9"/>
  <c r="M11" i="8"/>
  <c r="K12" i="8"/>
  <c r="L25" i="8"/>
  <c r="M25" i="8" s="1"/>
  <c r="K20" i="8"/>
  <c r="K38" i="8"/>
  <c r="K45" i="8"/>
  <c r="K12" i="1"/>
  <c r="M45" i="1"/>
  <c r="M38" i="1"/>
  <c r="M25" i="1"/>
  <c r="M20" i="1"/>
  <c r="J47" i="1"/>
  <c r="I47" i="1"/>
  <c r="J45" i="1"/>
  <c r="I45" i="1"/>
  <c r="J42" i="1"/>
  <c r="I42" i="1"/>
  <c r="J40" i="1"/>
  <c r="I40" i="1"/>
  <c r="J38" i="1"/>
  <c r="I38" i="1"/>
  <c r="J46" i="1"/>
  <c r="I46" i="1"/>
  <c r="J43" i="1"/>
  <c r="I43" i="1"/>
  <c r="J41" i="1"/>
  <c r="I41" i="1"/>
  <c r="J39" i="1"/>
  <c r="I39" i="1"/>
  <c r="J36" i="1"/>
  <c r="I36" i="1"/>
  <c r="J34" i="1"/>
  <c r="I34" i="1"/>
  <c r="J32" i="1"/>
  <c r="I32" i="1"/>
  <c r="J30" i="1"/>
  <c r="I30" i="1"/>
  <c r="J28" i="1"/>
  <c r="I28" i="1"/>
  <c r="J35" i="1"/>
  <c r="I35" i="1"/>
  <c r="J33" i="1"/>
  <c r="I33" i="1"/>
  <c r="J31" i="1"/>
  <c r="I31" i="1"/>
  <c r="J29" i="1"/>
  <c r="I29" i="1"/>
  <c r="J27" i="1"/>
  <c r="I27" i="1"/>
  <c r="J25" i="1"/>
  <c r="I25" i="1"/>
  <c r="J26" i="1"/>
  <c r="I26" i="1"/>
  <c r="J23" i="1"/>
  <c r="I23" i="1"/>
  <c r="J21" i="1"/>
  <c r="I21" i="1"/>
  <c r="J22" i="1"/>
  <c r="I22" i="1"/>
  <c r="J20" i="1"/>
  <c r="I20" i="1"/>
  <c r="J18" i="1"/>
  <c r="I18" i="1"/>
  <c r="J16" i="1"/>
  <c r="I16" i="1"/>
  <c r="J14" i="1"/>
  <c r="I14" i="1"/>
  <c r="J12" i="1"/>
  <c r="I12" i="1"/>
  <c r="J11" i="1"/>
  <c r="K11" i="1" s="1"/>
  <c r="I11" i="1"/>
  <c r="J17" i="1"/>
  <c r="I17" i="1"/>
  <c r="J15" i="1"/>
  <c r="I15" i="1"/>
  <c r="J13" i="1"/>
  <c r="I13" i="1"/>
  <c r="L48" i="9" l="1"/>
  <c r="M48" i="9" s="1"/>
  <c r="M11" i="9"/>
  <c r="L48" i="8"/>
  <c r="M48" i="8" s="1"/>
  <c r="L45" i="1"/>
  <c r="L11" i="1"/>
  <c r="M11" i="1" s="1"/>
  <c r="L20" i="1"/>
  <c r="L38" i="1"/>
  <c r="L25" i="1"/>
  <c r="L48" i="1" l="1"/>
  <c r="M48" i="1" s="1"/>
</calcChain>
</file>

<file path=xl/comments1.xml><?xml version="1.0" encoding="utf-8"?>
<comments xmlns="http://schemas.openxmlformats.org/spreadsheetml/2006/main">
  <authors>
    <author>Hewlett-Packard Company</author>
  </authors>
  <commentList>
    <comment ref="F9" authorId="0" shapeId="0">
      <text>
        <r>
          <rPr>
            <b/>
            <sz val="9"/>
            <color indexed="81"/>
            <rFont val="Tahoma"/>
            <family val="2"/>
          </rPr>
          <t xml:space="preserve">Dirección de Control Interno de la Gestión Pública:
</t>
        </r>
        <r>
          <rPr>
            <sz val="9"/>
            <color indexed="81"/>
            <rFont val="Tahoma"/>
            <family val="2"/>
          </rPr>
          <t xml:space="preserve">
Enunciar la  documentación que pueda demostrar el cumplimiento el elemento de control, de acuerdo al ANEXO 2 "Grado de cumplimiento de los elementos de control" y con base en el listado de evidencias sugeridas emitido por la Secretaría de la Contraloría y Transparencia Gubernamental, ANEXO 1. Ambos incluidos en la "Guía de apoyo para realizar la autoevaluación del Sistema de Control Interno Institucional (procesos prioritarios)" publicada en el portal https://www.oaxaca.gob.mx/sicocoi/. Por ejemplo, "INTRANET, capturas de pantalla" "Circulares y oficios de difusión", evidencia que acredita que el elemento de control opera de manera sistémica, más no que se supervisa.</t>
        </r>
      </text>
    </comment>
    <comment ref="H9" authorId="0" shapeId="0">
      <text>
        <r>
          <rPr>
            <b/>
            <sz val="9"/>
            <color indexed="81"/>
            <rFont val="Tahoma"/>
            <family val="2"/>
          </rPr>
          <t xml:space="preserve">Dirección de Control Interno de la Gestión Pública:
</t>
        </r>
        <r>
          <rPr>
            <sz val="9"/>
            <color indexed="81"/>
            <rFont val="Tahoma"/>
            <family val="2"/>
          </rPr>
          <t xml:space="preserve">
De acuerdo al ANEXO 2 "Grado de cumplimiento de los elementos de control", deberá elegir uno de los cuatro número (1 al 4) de acuerdo a lo establecido en la "Guía de apoyo para realizar la autoevaluación del Sistema de Control Interno Institucional (procesos prioritarios)" publicada en el portal https://www.oaxaca.gob.mx/sicocoi/.</t>
        </r>
      </text>
    </comment>
    <comment ref="I9" authorId="0" shapeId="0">
      <text>
        <r>
          <rPr>
            <b/>
            <sz val="9"/>
            <color indexed="81"/>
            <rFont val="Tahoma"/>
            <family val="2"/>
          </rPr>
          <t>Dirección de Control Interno de la Gestión Pública:</t>
        </r>
        <r>
          <rPr>
            <sz val="9"/>
            <color indexed="81"/>
            <rFont val="Tahoma"/>
            <family val="2"/>
          </rPr>
          <t xml:space="preserve">
De acuerdo al ANEXO 2 "Grado de cumplimiento de los elementos de control", de acuerdo al grado de cumplimiento seleccionado (1 a 4), corresponde una ETAPA de evaluación de los elementos de control. Lo anterior con base en la "Guía de apoyo para realizar la autoevaluación del Sistema de Control Interno Institucional (procesos prioritarios)" publicada en el portal https://www.oaxaca.gob.mx/sicocoi/.</t>
        </r>
      </text>
    </comment>
    <comment ref="K9" authorId="0" shapeId="0">
      <text>
        <r>
          <rPr>
            <b/>
            <sz val="9"/>
            <color indexed="81"/>
            <rFont val="Tahoma"/>
            <family val="2"/>
          </rPr>
          <t xml:space="preserve">Dirección de Control Interno de la Gestión Pública:
</t>
        </r>
        <r>
          <rPr>
            <sz val="9"/>
            <color indexed="81"/>
            <rFont val="Tahoma"/>
            <family val="2"/>
          </rPr>
          <t>De acuerdo al ANEXO 2 "Grado de cumplimiento de los elementos de control" de acuerdo al grado de cumplimiento seleccionado (1 a 4) corresponde un criterio de evaluación ("El elemento de control no está formalizado", "El elemento de control está formalizado", etc.). Lo anterior con base en la "Guía de apoyo para realizar la autoevaluación del Sistema de Control Interno Institucional (procesos prioritarios)" publicada en el portal https://www.oaxaca.gob.mx/sicocoi/.</t>
        </r>
      </text>
    </comment>
    <comment ref="M9" authorId="0" shapeId="0">
      <text>
        <r>
          <rPr>
            <b/>
            <sz val="9"/>
            <color indexed="81"/>
            <rFont val="Tahoma"/>
            <family val="2"/>
          </rPr>
          <t>Dirección de Control Interno de la Gestión Pública:</t>
        </r>
        <r>
          <rPr>
            <sz val="9"/>
            <color indexed="81"/>
            <rFont val="Tahoma"/>
            <family val="2"/>
          </rPr>
          <t xml:space="preserve">
Con base en el promedio de la valoración porcentual se determina un NIVEL del componente, esta puede ser "BAJO" para el rango de 0% a 39%, "MEDIO" para el rango de 40% a 69%, y "ALTO" para el rango de 70% a 100%.</t>
        </r>
      </text>
    </comment>
  </commentList>
</comments>
</file>

<file path=xl/comments2.xml><?xml version="1.0" encoding="utf-8"?>
<comments xmlns="http://schemas.openxmlformats.org/spreadsheetml/2006/main">
  <authors>
    <author>Hewlett-Packard Company</author>
  </authors>
  <commentList>
    <comment ref="F9" authorId="0" shapeId="0">
      <text>
        <r>
          <rPr>
            <b/>
            <sz val="9"/>
            <color indexed="81"/>
            <rFont val="Tahoma"/>
            <family val="2"/>
          </rPr>
          <t xml:space="preserve">Dirección de Control Interno de la Gestión Pública:
</t>
        </r>
        <r>
          <rPr>
            <sz val="9"/>
            <color indexed="81"/>
            <rFont val="Tahoma"/>
            <family val="2"/>
          </rPr>
          <t xml:space="preserve">
Enunciar la  documentación que pueda demostrar el cumplimiento el elemento de control, de acuerdo al ANEXO 2 "Grado de cumplimiento de los elementos de control" y con base en el listado de evidencias sugeridas emitido por la Secretaría de la Contraloría y Transparencia Gubernamental, ANEXO 1. Ambos incluidos en la "Guía de apoyo para realizar la autoevaluación del Sistema de Control Interno Institucional (procesos prioritarios)" publicada en el portal https://www.oaxaca.gob.mx/sicocoi/. Por ejemplo, "INTRANET, capturas de pantalla" "Circulares y oficios de difusión", evidencia que acredita que el elemento de control opera de manera sistémica, más no que se supervisa.</t>
        </r>
      </text>
    </comment>
    <comment ref="H9" authorId="0" shapeId="0">
      <text>
        <r>
          <rPr>
            <b/>
            <sz val="9"/>
            <color indexed="81"/>
            <rFont val="Tahoma"/>
            <family val="2"/>
          </rPr>
          <t xml:space="preserve">Dirección de Control Interno de la Gestión Pública:
</t>
        </r>
        <r>
          <rPr>
            <sz val="9"/>
            <color indexed="81"/>
            <rFont val="Tahoma"/>
            <family val="2"/>
          </rPr>
          <t xml:space="preserve">
De acuerdo al ANEXO 2 "Grado de cumplimiento de los elementos de control", deberá elegir uno de los cuatro número (1 al 4) de acuerdo a lo establecido en la "Guía de apoyo para realizar la autoevaluación del Sistema de Control Interno Institucional (procesos prioritarios)" publicada en el portal https://www.oaxaca.gob.mx/sicocoi/.</t>
        </r>
      </text>
    </comment>
    <comment ref="I9" authorId="0" shapeId="0">
      <text>
        <r>
          <rPr>
            <b/>
            <sz val="9"/>
            <color indexed="81"/>
            <rFont val="Tahoma"/>
            <family val="2"/>
          </rPr>
          <t>Dirección de Control Interno de la Gestión Pública:</t>
        </r>
        <r>
          <rPr>
            <sz val="9"/>
            <color indexed="81"/>
            <rFont val="Tahoma"/>
            <family val="2"/>
          </rPr>
          <t xml:space="preserve">
De acuerdo al ANEXO 2 "Grado de cumplimiento de los elementos de control", de acuerdo al grado de cumplimiento seleccionado (1 a 4), corresponde una ETAPA de evaluación de los elementos de control. Lo anterior con base en la "Guía de apoyo para realizar la autoevaluación del Sistema de Control Interno Institucional (procesos prioritarios)" publicada en el portal https://www.oaxaca.gob.mx/sicocoi/.</t>
        </r>
      </text>
    </comment>
    <comment ref="K9" authorId="0" shapeId="0">
      <text>
        <r>
          <rPr>
            <b/>
            <sz val="9"/>
            <color indexed="81"/>
            <rFont val="Tahoma"/>
            <family val="2"/>
          </rPr>
          <t xml:space="preserve">Dirección de Control Interno de la Gestión Pública:
</t>
        </r>
        <r>
          <rPr>
            <sz val="9"/>
            <color indexed="81"/>
            <rFont val="Tahoma"/>
            <family val="2"/>
          </rPr>
          <t>De acuerdo al ANEXO 2 "Grado de cumplimiento de los elementos de control" de acuerdo al grado de cumplimiento seleccionado (1 a 4) corresponde un criterio de evaluación ("El elemento de control no está formalizado", "El elemento de control está formalizado", etc.). Lo anterior con base en la "Guía de apoyo para realizar la autoevaluación del Sistema de Control Interno Institucional (procesos prioritarios)" publicada en el portal https://www.oaxaca.gob.mx/sicocoi/.</t>
        </r>
      </text>
    </comment>
    <comment ref="M9" authorId="0" shapeId="0">
      <text>
        <r>
          <rPr>
            <b/>
            <sz val="9"/>
            <color indexed="81"/>
            <rFont val="Tahoma"/>
            <family val="2"/>
          </rPr>
          <t>Dirección de Control Interno de la Gestión Pública:</t>
        </r>
        <r>
          <rPr>
            <sz val="9"/>
            <color indexed="81"/>
            <rFont val="Tahoma"/>
            <family val="2"/>
          </rPr>
          <t xml:space="preserve">
Con base en el promedio de la valoración porcentual se determina un NIVEL del componente, esta puede ser "BAJO" para el rango de 0% a 39%, "MEDIO" para el rango de 40% a 69%, y "ALTO" para el rango de 70% a 100%.</t>
        </r>
      </text>
    </comment>
  </commentList>
</comments>
</file>

<file path=xl/comments3.xml><?xml version="1.0" encoding="utf-8"?>
<comments xmlns="http://schemas.openxmlformats.org/spreadsheetml/2006/main">
  <authors>
    <author>Hewlett-Packard Company</author>
  </authors>
  <commentList>
    <comment ref="F9" authorId="0" shapeId="0">
      <text>
        <r>
          <rPr>
            <b/>
            <sz val="9"/>
            <color indexed="81"/>
            <rFont val="Tahoma"/>
            <family val="2"/>
          </rPr>
          <t xml:space="preserve">Dirección de Control Interno de la Gestión Pública:
</t>
        </r>
        <r>
          <rPr>
            <sz val="9"/>
            <color indexed="81"/>
            <rFont val="Tahoma"/>
            <family val="2"/>
          </rPr>
          <t xml:space="preserve">
Enunciar la  documentación que pueda demostrar el cumplimiento el elemento de control, de acuerdo al ANEXO 2 "Grado de cumplimiento de los elementos de control" y con base en el listado de evidencias sugeridas emitido por la Secretaría de la Contraloría y Transparencia Gubernamental, ANEXO 1. Ambos incluidos en la "Guía de apoyo para realizar la autoevaluación del Sistema de Control Interno Institucional (procesos prioritarios)" publicada en el portal https://www.oaxaca.gob.mx/sicocoi/. Por ejemplo, "INTRANET, capturas de pantalla" "Circulares y oficios de difusión", evidencia que acredita que el elemento de control opera de manera sistémica, más no que se supervisa.</t>
        </r>
      </text>
    </comment>
    <comment ref="H9" authorId="0" shapeId="0">
      <text>
        <r>
          <rPr>
            <b/>
            <sz val="9"/>
            <color indexed="81"/>
            <rFont val="Tahoma"/>
            <family val="2"/>
          </rPr>
          <t xml:space="preserve">Dirección de Control Interno de la Gestión Pública:
</t>
        </r>
        <r>
          <rPr>
            <sz val="9"/>
            <color indexed="81"/>
            <rFont val="Tahoma"/>
            <family val="2"/>
          </rPr>
          <t xml:space="preserve">
De acuerdo al ANEXO 2 "Grado de cumplimiento de los elementos de control", deberá elegir uno de los cuatro número (1 al 4) de acuerdo a lo establecido en la "Guía de apoyo para realizar la autoevaluación del Sistema de Control Interno Institucional (procesos prioritarios)" publicada en el portal https://www.oaxaca.gob.mx/sicocoi/.</t>
        </r>
      </text>
    </comment>
    <comment ref="I9" authorId="0" shapeId="0">
      <text>
        <r>
          <rPr>
            <b/>
            <sz val="9"/>
            <color indexed="81"/>
            <rFont val="Tahoma"/>
            <family val="2"/>
          </rPr>
          <t>Dirección de Control Interno de la Gestión Pública:</t>
        </r>
        <r>
          <rPr>
            <sz val="9"/>
            <color indexed="81"/>
            <rFont val="Tahoma"/>
            <family val="2"/>
          </rPr>
          <t xml:space="preserve">
De acuerdo al ANEXO 2 "Grado de cumplimiento de los elementos de control", de acuerdo al grado de cumplimiento seleccionado (1 a 4), corresponde una ETAPA de evaluación de los elementos de control. Lo anterior con base en la "Guía de apoyo para realizar la autoevaluación del Sistema de Control Interno Institucional (procesos prioritarios)" publicada en el portal https://www.oaxaca.gob.mx/sicocoi/.</t>
        </r>
      </text>
    </comment>
    <comment ref="K9" authorId="0" shapeId="0">
      <text>
        <r>
          <rPr>
            <b/>
            <sz val="9"/>
            <color indexed="81"/>
            <rFont val="Tahoma"/>
            <family val="2"/>
          </rPr>
          <t xml:space="preserve">Dirección de Control Interno de la Gestión Pública:
</t>
        </r>
        <r>
          <rPr>
            <sz val="9"/>
            <color indexed="81"/>
            <rFont val="Tahoma"/>
            <family val="2"/>
          </rPr>
          <t>De acuerdo al ANEXO 2 "Grado de cumplimiento de los elementos de control" de acuerdo al grado de cumplimiento seleccionado (1 a 4) corresponde un criterio de evaluación ("El elemento de control no está formalizado", "El elemento de control está formalizado", etc.). Lo anterior con base en la "Guía de apoyo para realizar la autoevaluación del Sistema de Control Interno Institucional (procesos prioritarios)" publicada en el portal https://www.oaxaca.gob.mx/sicocoi/.</t>
        </r>
      </text>
    </comment>
    <comment ref="M9" authorId="0" shapeId="0">
      <text>
        <r>
          <rPr>
            <b/>
            <sz val="9"/>
            <color indexed="81"/>
            <rFont val="Tahoma"/>
            <family val="2"/>
          </rPr>
          <t>Dirección de Control Interno de la Gestión Pública:</t>
        </r>
        <r>
          <rPr>
            <sz val="9"/>
            <color indexed="81"/>
            <rFont val="Tahoma"/>
            <family val="2"/>
          </rPr>
          <t xml:space="preserve">
Con base en el promedio de la valoración porcentual se determina un NIVEL del componente, esta puede ser "BAJO" para el rango de 0% a 39%, "MEDIO" para el rango de 40% a 69%, y "ALTO" para el rango de 70% a 100%.</t>
        </r>
      </text>
    </comment>
  </commentList>
</comments>
</file>

<file path=xl/comments4.xml><?xml version="1.0" encoding="utf-8"?>
<comments xmlns="http://schemas.openxmlformats.org/spreadsheetml/2006/main">
  <authors>
    <author>Hewlett-Packard Company</author>
  </authors>
  <commentList>
    <comment ref="F9" authorId="0" shapeId="0">
      <text>
        <r>
          <rPr>
            <b/>
            <sz val="9"/>
            <color indexed="81"/>
            <rFont val="Tahoma"/>
            <family val="2"/>
          </rPr>
          <t xml:space="preserve">Dirección de Control Interno de la Gestión Pública:
</t>
        </r>
        <r>
          <rPr>
            <sz val="9"/>
            <color indexed="81"/>
            <rFont val="Tahoma"/>
            <family val="2"/>
          </rPr>
          <t xml:space="preserve">
Enunciar la  documentación que pueda demostrar el cumplimiento el elemento de control, de acuerdo al ANEXO 2 "Grado de cumplimiento de los elementos de control" y con base en el listado de evidencias sugeridas emitido por la Secretaría de la Contraloría y Transparencia Gubernamental, ANEXO 1. Ambos incluidos en la "Guía de apoyo para realizar la autoevaluación del Sistema de Control Interno Institucional (procesos prioritarios)" publicada en el portal https://www.oaxaca.gob.mx/sicocoi/. Por ejemplo, "INTRANET, capturas de pantalla" "Circulares y oficios de difusión", evidencia que acredita que el elemento de control opera de manera sistémica, más no que se supervisa.</t>
        </r>
      </text>
    </comment>
    <comment ref="H9" authorId="0" shapeId="0">
      <text>
        <r>
          <rPr>
            <b/>
            <sz val="9"/>
            <color indexed="81"/>
            <rFont val="Tahoma"/>
            <family val="2"/>
          </rPr>
          <t xml:space="preserve">Dirección de Control Interno de la Gestión Pública:
</t>
        </r>
        <r>
          <rPr>
            <sz val="9"/>
            <color indexed="81"/>
            <rFont val="Tahoma"/>
            <family val="2"/>
          </rPr>
          <t xml:space="preserve">
De acuerdo al ANEXO 2 "Grado de cumplimiento de los elementos de control", deberá elegir uno de los cuatro número (1 al 4) de acuerdo a lo establecido en la "Guía de apoyo para realizar la autoevaluación del Sistema de Control Interno Institucional (procesos prioritarios)" publicada en el portal https://www.oaxaca.gob.mx/sicocoi/.</t>
        </r>
      </text>
    </comment>
    <comment ref="I9" authorId="0" shapeId="0">
      <text>
        <r>
          <rPr>
            <b/>
            <sz val="9"/>
            <color indexed="81"/>
            <rFont val="Tahoma"/>
            <family val="2"/>
          </rPr>
          <t>Dirección de Control Interno de la Gestión Pública:</t>
        </r>
        <r>
          <rPr>
            <sz val="9"/>
            <color indexed="81"/>
            <rFont val="Tahoma"/>
            <family val="2"/>
          </rPr>
          <t xml:space="preserve">
De acuerdo al ANEXO 2 "Grado de cumplimiento de los elementos de control", de acuerdo al grado de cumplimiento seleccionado (1 a 4), corresponde una ETAPA de evaluación de los elementos de control. Lo anterior con base en la "Guía de apoyo para realizar la autoevaluación del Sistema de Control Interno Institucional (procesos prioritarios)" publicada en el portal https://www.oaxaca.gob.mx/sicocoi/.</t>
        </r>
      </text>
    </comment>
    <comment ref="K9" authorId="0" shapeId="0">
      <text>
        <r>
          <rPr>
            <b/>
            <sz val="9"/>
            <color indexed="81"/>
            <rFont val="Tahoma"/>
            <family val="2"/>
          </rPr>
          <t xml:space="preserve">Dirección de Control Interno de la Gestión Pública:
</t>
        </r>
        <r>
          <rPr>
            <sz val="9"/>
            <color indexed="81"/>
            <rFont val="Tahoma"/>
            <family val="2"/>
          </rPr>
          <t>De acuerdo al ANEXO 2 "Grado de cumplimiento de los elementos de control" de acuerdo al grado de cumplimiento seleccionado (1 a 4) corresponde un criterio de evaluación ("El elemento de control no está formalizado", "El elemento de control está formalizado", etc.). Lo anterior con base en la "Guía de apoyo para realizar la autoevaluación del Sistema de Control Interno Institucional (procesos prioritarios)" publicada en el portal https://www.oaxaca.gob.mx/sicocoi/.</t>
        </r>
      </text>
    </comment>
    <comment ref="M9" authorId="0" shapeId="0">
      <text>
        <r>
          <rPr>
            <b/>
            <sz val="9"/>
            <color indexed="81"/>
            <rFont val="Tahoma"/>
            <family val="2"/>
          </rPr>
          <t>Dirección de Control Interno de la Gestión Pública:</t>
        </r>
        <r>
          <rPr>
            <sz val="9"/>
            <color indexed="81"/>
            <rFont val="Tahoma"/>
            <family val="2"/>
          </rPr>
          <t xml:space="preserve">
Con base en el promedio de la valoración porcentual se determina un NIVEL del componente, esta puede ser "BAJO" para el rango de 0% a 39%, "MEDIO" para el rango de 40% a 69%, y "ALTO" para el rango de 70% a 100%.</t>
        </r>
      </text>
    </comment>
  </commentList>
</comments>
</file>

<file path=xl/comments5.xml><?xml version="1.0" encoding="utf-8"?>
<comments xmlns="http://schemas.openxmlformats.org/spreadsheetml/2006/main">
  <authors>
    <author>Hewlett-Packard Company</author>
  </authors>
  <commentList>
    <comment ref="F9" authorId="0" shapeId="0">
      <text>
        <r>
          <rPr>
            <b/>
            <sz val="9"/>
            <color indexed="81"/>
            <rFont val="Tahoma"/>
            <family val="2"/>
          </rPr>
          <t xml:space="preserve">Dirección de Control Interno de la Gestión Pública:
</t>
        </r>
        <r>
          <rPr>
            <sz val="9"/>
            <color indexed="81"/>
            <rFont val="Tahoma"/>
            <family val="2"/>
          </rPr>
          <t xml:space="preserve">
Enunciar la  documentación que pueda demostrar el cumplimiento el elemento de control, de acuerdo al ANEXO 2 "Grado de cumplimiento de los elementos de control" y con base en el listado de evidencias sugeridas emitido por la Secretaría de la Contraloría y Transparencia Gubernamental, ANEXO 1. Ambos incluidos en la "Guía de apoyo para realizar la autoevaluación del Sistema de Control Interno Institucional (procesos prioritarios)" publicada en el portal https://www.oaxaca.gob.mx/sicocoi/. Por ejemplo, "INTRANET, capturas de pantalla" "Circulares y oficios de difusión", evidencia que acredita que el elemento de control opera de manera sistémica, más no que se supervisa.</t>
        </r>
      </text>
    </comment>
    <comment ref="H9" authorId="0" shapeId="0">
      <text>
        <r>
          <rPr>
            <b/>
            <sz val="9"/>
            <color indexed="81"/>
            <rFont val="Tahoma"/>
            <family val="2"/>
          </rPr>
          <t xml:space="preserve">Dirección de Control Interno de la Gestión Pública:
</t>
        </r>
        <r>
          <rPr>
            <sz val="9"/>
            <color indexed="81"/>
            <rFont val="Tahoma"/>
            <family val="2"/>
          </rPr>
          <t xml:space="preserve">
De acuerdo al ANEXO 2 "Grado de cumplimiento de los elementos de control", deberá elegir uno de los cuatro número (1 al 4) de acuerdo a lo establecido en la "Guía de apoyo para realizar la autoevaluación del Sistema de Control Interno Institucional (procesos prioritarios)" publicada en el portal https://www.oaxaca.gob.mx/sicocoi/.</t>
        </r>
      </text>
    </comment>
    <comment ref="I9" authorId="0" shapeId="0">
      <text>
        <r>
          <rPr>
            <b/>
            <sz val="9"/>
            <color indexed="81"/>
            <rFont val="Tahoma"/>
            <family val="2"/>
          </rPr>
          <t>Dirección de Control Interno de la Gestión Pública:</t>
        </r>
        <r>
          <rPr>
            <sz val="9"/>
            <color indexed="81"/>
            <rFont val="Tahoma"/>
            <family val="2"/>
          </rPr>
          <t xml:space="preserve">
De acuerdo al ANEXO 2 "Grado de cumplimiento de los elementos de control", de acuerdo al grado de cumplimiento seleccionado (1 a 4), corresponde una ETAPA de evaluación de los elementos de control. Lo anterior con base en la "Guía de apoyo para realizar la autoevaluación del Sistema de Control Interno Institucional (procesos prioritarios)" publicada en el portal https://www.oaxaca.gob.mx/sicocoi/.</t>
        </r>
      </text>
    </comment>
    <comment ref="K9" authorId="0" shapeId="0">
      <text>
        <r>
          <rPr>
            <b/>
            <sz val="9"/>
            <color indexed="81"/>
            <rFont val="Tahoma"/>
            <family val="2"/>
          </rPr>
          <t xml:space="preserve">Dirección de Control Interno de la Gestión Pública:
</t>
        </r>
        <r>
          <rPr>
            <sz val="9"/>
            <color indexed="81"/>
            <rFont val="Tahoma"/>
            <family val="2"/>
          </rPr>
          <t>De acuerdo al ANEXO 2 "Grado de cumplimiento de los elementos de control" de acuerdo al grado de cumplimiento seleccionado (1 a 4) corresponde un criterio de evaluación ("El elemento de control no está formalizado", "El elemento de control está formalizado", etc.). Lo anterior con base en la "Guía de apoyo para realizar la autoevaluación del Sistema de Control Interno Institucional (procesos prioritarios)" publicada en el portal https://www.oaxaca.gob.mx/sicocoi/.</t>
        </r>
      </text>
    </comment>
    <comment ref="M9" authorId="0" shapeId="0">
      <text>
        <r>
          <rPr>
            <b/>
            <sz val="9"/>
            <color indexed="81"/>
            <rFont val="Tahoma"/>
            <family val="2"/>
          </rPr>
          <t>Dirección de Control Interno de la Gestión Pública:</t>
        </r>
        <r>
          <rPr>
            <sz val="9"/>
            <color indexed="81"/>
            <rFont val="Tahoma"/>
            <family val="2"/>
          </rPr>
          <t xml:space="preserve">
Con base en el promedio de la valoración porcentual se determina un NIVEL del componente, esta puede ser "BAJO" para el rango de 0% a 39%, "MEDIO" para el rango de 40% a 69%, y "ALTO" para el rango de 70% a 100%.</t>
        </r>
      </text>
    </comment>
  </commentList>
</comments>
</file>

<file path=xl/sharedStrings.xml><?xml version="1.0" encoding="utf-8"?>
<sst xmlns="http://schemas.openxmlformats.org/spreadsheetml/2006/main" count="353" uniqueCount="82">
  <si>
    <t>TELÉFONO 
Y EXT.</t>
  </si>
  <si>
    <t>CORREO ELECTRÓNICO</t>
  </si>
  <si>
    <t>TEMA RELACIONADO</t>
  </si>
  <si>
    <t>ÁREA DE ADSCRIPCIÓN</t>
  </si>
  <si>
    <t xml:space="preserve"> NOMBRE Y CARGO   </t>
  </si>
  <si>
    <t>NO.</t>
  </si>
  <si>
    <t>Firma:</t>
  </si>
  <si>
    <t>TOTAL</t>
  </si>
  <si>
    <t>Se llevan a cabo evaluaciones del control interno de los procesos sustantivos y administrativos por parte del Titular y la Administración, Órgano Fiscalizador o de una instancia independiente para determinar la suficiencia y efectividad de los controles establecidos.</t>
  </si>
  <si>
    <t>Los resultados de las auditorías de instancias fiscalizadoras de cumplimiento, de riesgos, de funciones, evaluaciones y de seguridad sobre Tecnologías de la Información, se utilizan para retroalimentar a cada uno de los responsables y mejorar el proceso.</t>
  </si>
  <si>
    <t>Se realizan las acciones correctivas y preventivas que contribuyen a la eficiencia y eficacia de las operaciones, así como la supervisión permanente de los cinco componentes de control interno.</t>
  </si>
  <si>
    <t>SUPERVISIÓN Y MEJORA CONTINUA</t>
  </si>
  <si>
    <t>Se cuenta con un sistema de Información que de manera integral, oportuna y confiable permite a la alta dirección y, en su caso, al Órgano de Gobierno realizar seguimientos y tomar decisiones (Institucional).</t>
  </si>
  <si>
    <t>Se tiene implantado un mecanismo específico para el registro, análisis y atención oportuna y suficiente de quejas y denuncias (Institucional).</t>
  </si>
  <si>
    <t>Se cuenta con el registro de acuerdos y compromisos, correspondientes a los procesos, aprobados en las reuniones del Órgano de Gobierno, de Comités Institucionales y de grupos de alta dirección, así como de su seguimiento, a fin de que se cumplan en tiempo y forma.</t>
  </si>
  <si>
    <t>Dentro del sistema de información se genera de manera oportuna, suficiente y confiable, información sobre el estado de la situación contable y programático-presupuestal del proceso.</t>
  </si>
  <si>
    <t>Se tiene implantado en cada proceso un mecanismo o instrumento para verificar que la elaboración de informes, respecto del logro del plan estratégico, objetivos y metas institucionales, cumplan con las políticas, lineamientos y criterios institucionales establecidos.</t>
  </si>
  <si>
    <t>Existe en cada proceso un mecanismo para generar información relevante y de calidad (accesible, correcta, actualizada, suficiente, oportuna, válida y verificable), de conformidad con las disposiciones legales y administrativas aplicables.</t>
  </si>
  <si>
    <t>INFORMAR Y COMUNICAR</t>
  </si>
  <si>
    <t>Se cumple con las políticas y disposiciones establecidas para la Estrategia Digital Nacional en los procesos de gobernanza, organización y de entrega, relacionados con la planeación, contratación y administración de bienes y servicios de TIC's y con la seguridad de la información  (Institucional TIC's).</t>
  </si>
  <si>
    <t>En las operaciones y etapas automatizadas de los procesos se cancelan oportunamente los accesos autorizados del personal que causó baja, tanto a espacios físicos como a TIC's.</t>
  </si>
  <si>
    <t>Se identifican y evalúan las necesidades de utilizar TIC's en las operaciones y etapas del proceso, considerando los recursos humanos, materiales, financieros y tecnológicos que se requieren.</t>
  </si>
  <si>
    <t>Existen y operan en los procesos actividades de control desarrolladas mediante el uso de TIC's.</t>
  </si>
  <si>
    <t>Las recomendaciones y acuerdos de los Comités Institucionales, relacionados con cada proceso, se atienden en tiempo y forma, conforme a su ámbito de competencia.</t>
  </si>
  <si>
    <t>Se evalúan y actualizan en los procesos las políticas, procedimientos, acciones, mecanismos e instrumentos de control.</t>
  </si>
  <si>
    <t>Se identifica en los procesos la causa raíz de las debilidades de control interno determinadas, con prioridad en las de mayor importancia, a efecto de evitar su recurrencia e integrarlas a un Programa de Trabajo de Control Interno para su seguimiento y atención.</t>
  </si>
  <si>
    <t>Se establecen en los procesos mecanismos para identificar y atender la causa raíz de las observaciones determinadas por las diversas instancias de fiscalización, con la finalidad de evitar  su recurrencia.</t>
  </si>
  <si>
    <t>Se tienen establecidos estándares de calidad, resultados, servicios o desempeño en la ejecución  de los procesos.</t>
  </si>
  <si>
    <t>Se tienen en operación los instrumentos y mecanismos del proceso, que miden su avance, resultados y se analizan las variaciones en el cumplimiento de los objetivos y metas Institucionales</t>
  </si>
  <si>
    <t>Se encuentran claramente definidas las actividades de control en cada proceso, para cumplir con las metas comprometidas con base en el presupuesto asignado del ejercicio fiscal.</t>
  </si>
  <si>
    <t>Se seleccionan y desarrollan actividades de control que ayudan a dar respuesta y reducir los riesgos de cada proceso, considerando los controles manuales y/o automatizados con base en el uso  de TIC´s.</t>
  </si>
  <si>
    <t>ACTIVIDADES DE CONTROL</t>
  </si>
  <si>
    <t>Se instrumentan en los procesos acciones para identificar, evaluar y dar respuesta a los riesgos de corrupción, abusos y fraudes potenciales que pudieran afectar el cumplimiento de los objetivos institucionales.</t>
  </si>
  <si>
    <t>Existe un procedimiento formal que establezca la obligación de los responsables de los procesos que intervienen en la administración de riesgos.</t>
  </si>
  <si>
    <t>Las actividades de control interno atienden y mitigan los riesgos identificados del proceso, que pueden afectar el logro de metas y objetivos institucionales, y éstas son ejecutadas por el servidor público facultado conforme a la normatividad.</t>
  </si>
  <si>
    <t>Se aplica la metodología establecida en cumplimiento a las etapas para la Administración de Riesgos, para su identificación, descripción, evaluación, atención y seguimiento, que incluya los factores de riesgo, estrategias para administrarlos y la implementación de acciones de control.</t>
  </si>
  <si>
    <t>ADMINISTRACIÓN DE RIESGOS</t>
  </si>
  <si>
    <t xml:space="preserve">Se opera en el proceso un mecanismo para evaluar y actualizar el control interno (políticas y procedimientos), en cada ámbito de competencia y nivel jerárquico. </t>
  </si>
  <si>
    <t>El manual de organización y de procedimientos de las unidades administrativas que intervienen en los procesos está alineado a los objetivos y metas institucionales y se actualizan con base en sus atribuciones y responsabilidades establecidas en la normatividad aplicable.</t>
  </si>
  <si>
    <t>Los perfiles y descripciones de puestos están actualizados conforme a las funciones y alineados a los procesos (Institucional).</t>
  </si>
  <si>
    <t>La estructura organizacional define la autoridad y responsabilidad, segrega y delega funciones, delimita facultades entre el personal que autoriza, ejecuta, vigila, evalúa, registra o contabiliza las transacciones de los procesos.</t>
  </si>
  <si>
    <t>Se aplican, al menos una vez al año, encuestas de clima organizacional, se identifican áreas de oportunidad, determinan acciones de mejora, dan seguimiento y evalúan sus resultados (Institucional).</t>
  </si>
  <si>
    <t>La institución cuenta con un Comité de Ética y de Prevención de Conflictos de Interés formalmente establecido para difundir y evaluar el cumplimiento del Código de Ética y de Conducta; se cumplen con las reglas de integridad para el ejercicio de la función pública y sus lineamientos generales (Institucional).</t>
  </si>
  <si>
    <t>Los objetivos y metas institucionales derivados del plan estratégico están comunicados y asignados a los encargados de las áreas y responsables de cada uno de los procesos para su cumplimiento (Institucional).</t>
  </si>
  <si>
    <t>Los servidores públicos de la Institución, conocen y aseguran en su área de trabajo el cumplimiento de metas y objetivos, visión y misión institucionales (Institucional).</t>
  </si>
  <si>
    <t>AMBIENTE DE CONTROL</t>
  </si>
  <si>
    <t>No.</t>
  </si>
  <si>
    <r>
      <t>Nombre de la dependencia o entidad:</t>
    </r>
    <r>
      <rPr>
        <sz val="12"/>
        <rFont val="Univia Pro"/>
        <family val="3"/>
      </rPr>
      <t xml:space="preserve"> </t>
    </r>
  </si>
  <si>
    <t>Fecha de la autoevaluación:</t>
  </si>
  <si>
    <t xml:space="preserve">Nombre del (la) responsable de la autoevaluación: </t>
  </si>
  <si>
    <t>Cargo:</t>
  </si>
  <si>
    <t>Cédula de Autoevaluación del Sistema de Control Interno por Elemento de Control</t>
  </si>
  <si>
    <t>ELEMENTO DE CONTROL</t>
  </si>
  <si>
    <t>ÁREA RESPONSABLE</t>
  </si>
  <si>
    <t>PERSONA RESPONSABLE Y CARGO</t>
  </si>
  <si>
    <t>ACCIONES QUE DAN CUMPLIMIENTO AL ELEMENTO DE CONTROL</t>
  </si>
  <si>
    <r>
      <t>Nombre y cargo del responsable que realizó la evaluación:</t>
    </r>
    <r>
      <rPr>
        <i/>
        <sz val="9"/>
        <color theme="1"/>
        <rFont val="Arial"/>
        <family val="2"/>
      </rPr>
      <t/>
    </r>
  </si>
  <si>
    <t>INSTRUCCIONES</t>
  </si>
  <si>
    <t>Rellene los cuadros con la información correspondiente:</t>
  </si>
  <si>
    <t>INFORMACIÓN DEL PERSONAL QUE BRINDÓ LA INFORMACIÓN EN LA AUTOEVALUACIÓN</t>
  </si>
  <si>
    <t>VALORACIÓN
PORCENTUAL</t>
  </si>
  <si>
    <t>EVIDENCIA DOCUMENTAL QUE ACREDITE LAS ACCIONES REALIZADAS</t>
  </si>
  <si>
    <r>
      <t xml:space="preserve">Escribir el nombre del área encargada de dar cumplimiento al elemento de control. Por ejemplo, </t>
    </r>
    <r>
      <rPr>
        <i/>
        <sz val="11"/>
        <color theme="1"/>
        <rFont val="Univia Pro Book"/>
        <family val="3"/>
      </rPr>
      <t>"Oficina del Titular"</t>
    </r>
    <r>
      <rPr>
        <sz val="11"/>
        <color theme="1"/>
        <rFont val="Univia Pro Book"/>
        <family val="3"/>
      </rPr>
      <t>.</t>
    </r>
  </si>
  <si>
    <r>
      <t xml:space="preserve">Escribir el nombre y cargo de la persona responsable de dar cumplimiento al elemento de control. Por ejemplo, </t>
    </r>
    <r>
      <rPr>
        <i/>
        <sz val="11"/>
        <color theme="1"/>
        <rFont val="Univia Pro Book"/>
        <family val="3"/>
      </rPr>
      <t>"Juan Gómez Hernández, Director Administrativo".</t>
    </r>
  </si>
  <si>
    <r>
      <t xml:space="preserve">Escribir, de manera clara y resumida las actividades que se realizan y dan cumplimiento al elemento de control. Por ejemplo, </t>
    </r>
    <r>
      <rPr>
        <i/>
        <sz val="11"/>
        <color theme="1"/>
        <rFont val="Univia Pro Book"/>
        <family val="3"/>
      </rPr>
      <t>"difusión de la misión y visión de la institución a través del portal institucional e INTRANET".</t>
    </r>
  </si>
  <si>
    <t xml:space="preserve">Al terminar, deberá anotar los nombres de las personas que participaron en el proceso de autoevaluación, su área de adscripción,  el tema relacionado (se refiere a que elemento o componente del Sistema de Control Interno corresponde la información que proporcionaron), correo electrónico oficial y un número telefónico de contacto. </t>
  </si>
  <si>
    <t>CRITERIO DE LA ETAPA DE IMPLEMENTACIÓN DEL ELEMENTO DE CONTROL</t>
  </si>
  <si>
    <t>El elemento de control no está formalizado.</t>
  </si>
  <si>
    <t>El elemento de control se supervisa periódicamente.</t>
  </si>
  <si>
    <r>
      <t xml:space="preserve">El Sistema de Control Interno Institucional (SCII) deberá ser evaluado anualmente, en el mes de noviembre de cada ejercicio por los servidores públicos responsables de los procesos prioritarios (sustantivos y administrativos) en el ámbito de su competencia, identificando y conservando la evidencia documental y/o electrónica que acredite la existencia y suficiencia de la implementación de los cinco componentes de Control Interno, sus 17 Principios y 33 elementos de Control, así como, de tenerla a disposición de las instancias fiscalizadoras que la soliciten.
Para evaluar el SCII, se deberá verificar la existencia y operación de los elementos de control de por lo menos cinco procesos prioritarios (sustantivos y administrativos) y como máximo los que determine la institución conforme a su mandato y características, a fin de conocer el estado que guarda su SCII.
La institución determinará los procesos prioritarios (sustantivos y administrativos) para la evaluación del SCII, cuando éstos se encuentren debidamente mapeados y formalmente incorporados a su inventario de procesos, es decir, se encuentren dentro de un Manual de Procedimientos formalizado y publicado en el Periódico Oficial. En ese sentido, los procesos seleccionados podrán ser aquellos que formen parte de un mismo macro proceso, estar concatenados entre sí, o que se ejecuten de manera transversal entre varias áreas.
</t>
    </r>
    <r>
      <rPr>
        <b/>
        <sz val="11"/>
        <color theme="1"/>
        <rFont val="Univia Pro Book"/>
        <family val="3"/>
      </rPr>
      <t xml:space="preserve">
Consideraciones importantes:</t>
    </r>
    <r>
      <rPr>
        <sz val="11"/>
        <color theme="1"/>
        <rFont val="Univia Pro Book"/>
        <family val="3"/>
      </rPr>
      <t xml:space="preserve">
1. Esta evaluación se realizará analizando los procesos prioritarios seleccionados durante el mes de Noviembre.
2. Para los elementos de control </t>
    </r>
    <r>
      <rPr>
        <b/>
        <sz val="11"/>
        <color theme="1"/>
        <rFont val="Univia Pro Book"/>
        <family val="3"/>
      </rPr>
      <t>institucionales,</t>
    </r>
    <r>
      <rPr>
        <sz val="11"/>
        <color theme="1"/>
        <rFont val="Univia Pro Book"/>
        <family val="3"/>
      </rPr>
      <t xml:space="preserve"> deberá contemplarse su respuesta a nivel global. Ejemplo, </t>
    </r>
    <r>
      <rPr>
        <i/>
        <sz val="11"/>
        <color theme="1"/>
        <rFont val="Univia Pro Book"/>
        <family val="3"/>
      </rPr>
      <t xml:space="preserve">"Los servidores públicos de la Institución, conocen y aseguran en su área de trabajo el cumplimiento de metas y objetivos, visión y misión institucionales (Institucional)."
3. Revisar la "GUIA DE APOYO PARA REALIZAR LA AUTOEVALUACIÓN DEL SISTEMA DE CONTROL INTERNO INSTITUCIONAL (procesos prioritarios)" publicada en el portal </t>
    </r>
    <r>
      <rPr>
        <b/>
        <i/>
        <u/>
        <sz val="11"/>
        <color theme="3"/>
        <rFont val="Univia Pro Book"/>
        <family val="3"/>
      </rPr>
      <t>www.oaxaca.gob.mx/sicocoi/</t>
    </r>
  </si>
  <si>
    <r>
      <t xml:space="preserve">Enunciar la  documentación que pueda demostrar el cumplimiento el elemento de control, de acuerdo al ANEXO 2 "Grado de cumplimiento de los elementos de control" y con base en el listado de evidencias sugeridas emitido por la Secretaría de la Contraloría y Transparencia Gubernamental, ANEXO 1. Ambos incluidos en la "Guía de apoyo para realizar la autoevaluación del Sistema de Control Interno Institucional (procesos prioritarios)" publicada en el portal </t>
    </r>
    <r>
      <rPr>
        <b/>
        <u/>
        <sz val="11"/>
        <color theme="3"/>
        <rFont val="Univia Pro Book"/>
        <family val="3"/>
      </rPr>
      <t>https://www.oaxaca.gob.mx/sicocoi/</t>
    </r>
    <r>
      <rPr>
        <sz val="11"/>
        <color theme="1"/>
        <rFont val="Univia Pro Book"/>
        <family val="3"/>
      </rPr>
      <t>. Por ejemplo,</t>
    </r>
    <r>
      <rPr>
        <i/>
        <sz val="11"/>
        <color theme="1"/>
        <rFont val="Univia Pro Book"/>
        <family val="3"/>
      </rPr>
      <t xml:space="preserve"> "INTRANET, capturas de pantalla" "Circulares y oficios de difusión", evidencia que acredita que el elemento de control opera de manera sistémica, más no que se supervisa.</t>
    </r>
  </si>
  <si>
    <t>CRITERIO</t>
  </si>
  <si>
    <t>ETAPA</t>
  </si>
  <si>
    <t>GRADO DE CUMPLIMIENTO</t>
  </si>
  <si>
    <t>VALORACIÓN PORCENTUAL DE IMPLEMENTACIÓN DEL COMPONENTE</t>
  </si>
  <si>
    <t xml:space="preserve">Nombre del proceso objeto de evaluación: </t>
  </si>
  <si>
    <t>NIVEL DEL COMPONENTE</t>
  </si>
  <si>
    <t>El elemento de control está formalizado.</t>
  </si>
  <si>
    <t>El elemento de control está operando de acuerdo al proceso.</t>
  </si>
  <si>
    <t>Implementación inicial.</t>
  </si>
  <si>
    <t>Implementación.</t>
  </si>
  <si>
    <t>Efectividad.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</si>
</sst>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7" x14ac:knownFonts="1">
    <font>
      <sz val="11"/>
      <color theme="1"/>
      <name val="Calibri"/>
      <family val="2"/>
      <scheme val="minor"/>
    </font>
    <font>
      <sz val="11"/>
      <color theme="1"/>
      <name val="Calibri"/>
      <family val="2"/>
      <scheme val="minor"/>
    </font>
    <font>
      <sz val="11"/>
      <color theme="1"/>
      <name val="Arial"/>
      <family val="2"/>
    </font>
    <font>
      <sz val="9"/>
      <color theme="1"/>
      <name val="Arial"/>
      <family val="2"/>
    </font>
    <font>
      <sz val="9"/>
      <name val="Arial"/>
      <family val="2"/>
    </font>
    <font>
      <b/>
      <sz val="9"/>
      <color theme="1"/>
      <name val="Arial"/>
      <family val="2"/>
    </font>
    <font>
      <i/>
      <sz val="9"/>
      <color theme="1"/>
      <name val="Arial"/>
      <family val="2"/>
    </font>
    <font>
      <b/>
      <sz val="8"/>
      <color theme="1"/>
      <name val="Arial"/>
      <family val="2"/>
    </font>
    <font>
      <sz val="7.5"/>
      <name val="Arial"/>
      <family val="2"/>
    </font>
    <font>
      <sz val="7"/>
      <name val="Arial"/>
      <family val="2"/>
    </font>
    <font>
      <sz val="9"/>
      <color rgb="FF000000"/>
      <name val="Arial"/>
      <family val="2"/>
    </font>
    <font>
      <b/>
      <sz val="9"/>
      <color theme="0"/>
      <name val="Arial"/>
      <family val="2"/>
    </font>
    <font>
      <sz val="11"/>
      <color rgb="FF000000"/>
      <name val="Calibri"/>
      <family val="2"/>
    </font>
    <font>
      <b/>
      <sz val="11"/>
      <color theme="0"/>
      <name val="Arial"/>
      <family val="2"/>
    </font>
    <font>
      <sz val="11"/>
      <color indexed="8"/>
      <name val="Calibri"/>
      <family val="2"/>
    </font>
    <font>
      <b/>
      <sz val="12"/>
      <name val="Univia Pro"/>
      <family val="3"/>
    </font>
    <font>
      <b/>
      <sz val="14"/>
      <color rgb="FFFF0000"/>
      <name val="Univia Pro Ultra"/>
      <family val="3"/>
    </font>
    <font>
      <sz val="16"/>
      <color theme="1"/>
      <name val="Univia Pro Medium"/>
      <family val="3"/>
    </font>
    <font>
      <sz val="12"/>
      <name val="Univia Pro"/>
      <family val="3"/>
    </font>
    <font>
      <b/>
      <sz val="12"/>
      <color theme="0"/>
      <name val="Univia Pro"/>
      <family val="3"/>
    </font>
    <font>
      <sz val="12"/>
      <color theme="0"/>
      <name val="Univia Pro"/>
      <family val="3"/>
    </font>
    <font>
      <sz val="11"/>
      <name val="Univia Pro"/>
      <family val="3"/>
    </font>
    <font>
      <b/>
      <sz val="16"/>
      <color theme="1" tint="0.249977111117893"/>
      <name val="Univia Pro Medium"/>
      <family val="3"/>
    </font>
    <font>
      <sz val="9"/>
      <color theme="1"/>
      <name val="Univia Pro Book"/>
      <family val="3"/>
    </font>
    <font>
      <sz val="9"/>
      <color theme="0"/>
      <name val="Univia Pro Book"/>
      <family val="3"/>
    </font>
    <font>
      <u/>
      <sz val="11"/>
      <color theme="10"/>
      <name val="Calibri"/>
      <family val="2"/>
      <scheme val="minor"/>
    </font>
    <font>
      <u/>
      <sz val="11"/>
      <color theme="11"/>
      <name val="Calibri"/>
      <family val="2"/>
      <scheme val="minor"/>
    </font>
    <font>
      <sz val="12"/>
      <color theme="1"/>
      <name val="Univia Pro Book"/>
      <family val="3"/>
    </font>
    <font>
      <b/>
      <sz val="9"/>
      <name val="Univia Pro Book"/>
      <family val="3"/>
    </font>
    <font>
      <b/>
      <sz val="10"/>
      <color theme="1"/>
      <name val="Univia Pro Book"/>
      <family val="3"/>
    </font>
    <font>
      <b/>
      <sz val="14"/>
      <color theme="1"/>
      <name val="Univia Pro Book"/>
      <family val="3"/>
    </font>
    <font>
      <sz val="11"/>
      <color theme="1"/>
      <name val="Univia Pro Book"/>
      <family val="3"/>
    </font>
    <font>
      <b/>
      <sz val="9"/>
      <color theme="1"/>
      <name val="Univia Pro Light"/>
      <family val="3"/>
    </font>
    <font>
      <b/>
      <sz val="11"/>
      <color theme="1"/>
      <name val="Univia Pro Light"/>
      <family val="3"/>
    </font>
    <font>
      <i/>
      <sz val="11"/>
      <color theme="1"/>
      <name val="Univia Pro Book"/>
      <family val="3"/>
    </font>
    <font>
      <b/>
      <sz val="11"/>
      <color theme="1"/>
      <name val="Univia Pro Book"/>
      <family val="3"/>
    </font>
    <font>
      <b/>
      <sz val="9"/>
      <color theme="1"/>
      <name val="Univia Pro Book"/>
      <family val="3"/>
    </font>
    <font>
      <b/>
      <sz val="12"/>
      <color theme="1"/>
      <name val="Univia Pro Book"/>
      <family val="3"/>
    </font>
    <font>
      <b/>
      <i/>
      <u/>
      <sz val="11"/>
      <color theme="3"/>
      <name val="Univia Pro Book"/>
      <family val="3"/>
    </font>
    <font>
      <b/>
      <sz val="9"/>
      <color theme="0"/>
      <name val="Univia Pro Book"/>
      <family val="3"/>
    </font>
    <font>
      <b/>
      <sz val="11"/>
      <name val="Arial"/>
      <family val="2"/>
    </font>
    <font>
      <b/>
      <u/>
      <sz val="11"/>
      <color theme="3"/>
      <name val="Univia Pro Book"/>
      <family val="3"/>
    </font>
    <font>
      <b/>
      <u/>
      <sz val="11"/>
      <color theme="0"/>
      <name val="Univia Pro"/>
      <family val="3"/>
    </font>
    <font>
      <sz val="9"/>
      <color indexed="81"/>
      <name val="Tahoma"/>
      <family val="2"/>
    </font>
    <font>
      <b/>
      <sz val="9"/>
      <color indexed="81"/>
      <name val="Tahoma"/>
      <family val="2"/>
    </font>
    <font>
      <b/>
      <sz val="14"/>
      <name val="Arial"/>
      <family val="2"/>
    </font>
    <font>
      <b/>
      <sz val="12"/>
      <color theme="1"/>
      <name val="Arial"/>
      <family val="2"/>
    </font>
  </fonts>
  <fills count="13">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1" tint="0.14999847407452621"/>
        <bgColor indexed="64"/>
      </patternFill>
    </fill>
    <fill>
      <patternFill patternType="solid">
        <fgColor rgb="FFCC3399"/>
        <bgColor indexed="64"/>
      </patternFill>
    </fill>
    <fill>
      <patternFill patternType="solid">
        <fgColor rgb="FFC04325"/>
        <bgColor indexed="64"/>
      </patternFill>
    </fill>
    <fill>
      <patternFill patternType="solid">
        <fgColor rgb="FFDF9F33"/>
        <bgColor indexed="64"/>
      </patternFill>
    </fill>
    <fill>
      <patternFill patternType="solid">
        <fgColor rgb="FF478A7A"/>
        <bgColor indexed="64"/>
      </patternFill>
    </fill>
    <fill>
      <patternFill patternType="solid">
        <fgColor rgb="FF8DB52D"/>
        <bgColor indexed="64"/>
      </patternFill>
    </fill>
    <fill>
      <patternFill patternType="solid">
        <fgColor rgb="FF792675"/>
        <bgColor indexed="64"/>
      </patternFill>
    </fill>
    <fill>
      <patternFill patternType="solid">
        <fgColor theme="6" tint="0.79998168889431442"/>
        <bgColor indexed="64"/>
      </patternFill>
    </fill>
    <fill>
      <patternFill patternType="solid">
        <fgColor theme="0" tint="-4.9989318521683403E-2"/>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right/>
      <top style="medium">
        <color indexed="64"/>
      </top>
      <bottom style="medium">
        <color indexed="64"/>
      </bottom>
      <diagonal/>
    </border>
    <border>
      <left style="medium">
        <color auto="1"/>
      </left>
      <right/>
      <top style="medium">
        <color auto="1"/>
      </top>
      <bottom/>
      <diagonal/>
    </border>
    <border>
      <left/>
      <right/>
      <top/>
      <bottom style="medium">
        <color indexed="64"/>
      </bottom>
      <diagonal/>
    </border>
    <border>
      <left/>
      <right style="medium">
        <color auto="1"/>
      </right>
      <top/>
      <bottom style="medium">
        <color auto="1"/>
      </bottom>
      <diagonal/>
    </border>
    <border>
      <left style="medium">
        <color auto="1"/>
      </left>
      <right/>
      <top/>
      <bottom/>
      <diagonal/>
    </border>
    <border>
      <left style="thin">
        <color indexed="64"/>
      </left>
      <right/>
      <top style="thin">
        <color indexed="64"/>
      </top>
      <bottom style="thin">
        <color indexed="64"/>
      </bottom>
      <diagonal/>
    </border>
    <border>
      <left/>
      <right/>
      <top style="medium">
        <color auto="1"/>
      </top>
      <bottom/>
      <diagonal/>
    </border>
    <border>
      <left style="thin">
        <color auto="1"/>
      </left>
      <right style="thin">
        <color auto="1"/>
      </right>
      <top style="thin">
        <color auto="1"/>
      </top>
      <bottom/>
      <diagonal/>
    </border>
    <border>
      <left/>
      <right/>
      <top style="thin">
        <color indexed="64"/>
      </top>
      <bottom/>
      <diagonal/>
    </border>
  </borders>
  <cellStyleXfs count="11">
    <xf numFmtId="0" fontId="0" fillId="0" borderId="0"/>
    <xf numFmtId="9" fontId="1" fillId="0" borderId="0" applyFont="0" applyFill="0" applyBorder="0" applyAlignment="0" applyProtection="0"/>
    <xf numFmtId="0" fontId="12" fillId="0" borderId="0"/>
    <xf numFmtId="0" fontId="14"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cellStyleXfs>
  <cellXfs count="154">
    <xf numFmtId="0" fontId="0" fillId="0" borderId="0" xfId="0"/>
    <xf numFmtId="0" fontId="21" fillId="3" borderId="0" xfId="0" applyFont="1" applyFill="1" applyBorder="1" applyProtection="1">
      <protection locked="0"/>
    </xf>
    <xf numFmtId="0" fontId="21" fillId="3" borderId="0" xfId="0" applyFont="1" applyFill="1" applyProtection="1">
      <protection locked="0"/>
    </xf>
    <xf numFmtId="0" fontId="2" fillId="0" borderId="0" xfId="0" applyFont="1" applyProtection="1">
      <protection locked="0"/>
    </xf>
    <xf numFmtId="0" fontId="3" fillId="0" borderId="0" xfId="0" applyFont="1" applyProtection="1">
      <protection locked="0"/>
    </xf>
    <xf numFmtId="0" fontId="5" fillId="0" borderId="0" xfId="0" applyFont="1" applyProtection="1">
      <protection locked="0"/>
    </xf>
    <xf numFmtId="0" fontId="3" fillId="3" borderId="0" xfId="0" applyFont="1" applyFill="1" applyBorder="1" applyAlignment="1" applyProtection="1">
      <protection locked="0"/>
    </xf>
    <xf numFmtId="0" fontId="3" fillId="0" borderId="0" xfId="0" applyFont="1" applyAlignment="1" applyProtection="1">
      <alignment horizontal="justify"/>
      <protection locked="0"/>
    </xf>
    <xf numFmtId="0" fontId="3" fillId="0" borderId="0" xfId="0" applyFont="1" applyAlignment="1" applyProtection="1">
      <alignment horizontal="center"/>
      <protection locked="0"/>
    </xf>
    <xf numFmtId="0" fontId="3" fillId="0" borderId="0" xfId="0" applyFont="1" applyAlignment="1" applyProtection="1">
      <protection locked="0"/>
    </xf>
    <xf numFmtId="0" fontId="5" fillId="0" borderId="0" xfId="0" applyFont="1" applyBorder="1" applyAlignment="1" applyProtection="1">
      <alignment horizontal="left" vertical="top"/>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horizontal="justify" vertical="center"/>
      <protection locked="0"/>
    </xf>
    <xf numFmtId="0" fontId="5" fillId="0" borderId="0" xfId="0" applyFont="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3" fillId="0" borderId="3" xfId="0" applyFont="1" applyFill="1" applyBorder="1" applyAlignment="1" applyProtection="1">
      <alignment horizontal="justify" vertical="center" wrapText="1"/>
      <protection locked="0"/>
    </xf>
    <xf numFmtId="0" fontId="3" fillId="0" borderId="3" xfId="0" applyFont="1" applyFill="1" applyBorder="1" applyAlignment="1" applyProtection="1">
      <alignment horizontal="justify" vertical="center"/>
      <protection locked="0"/>
    </xf>
    <xf numFmtId="0" fontId="2" fillId="0" borderId="0" xfId="0" applyFont="1" applyAlignment="1" applyProtection="1">
      <alignment horizontal="justify"/>
      <protection locked="0"/>
    </xf>
    <xf numFmtId="0" fontId="2" fillId="0" borderId="0" xfId="0" applyFont="1" applyAlignment="1" applyProtection="1">
      <alignment horizontal="center"/>
      <protection locked="0"/>
    </xf>
    <xf numFmtId="0" fontId="2" fillId="0" borderId="0" xfId="0" applyFont="1" applyAlignment="1" applyProtection="1">
      <protection locked="0"/>
    </xf>
    <xf numFmtId="0" fontId="2" fillId="3" borderId="0" xfId="0" applyFont="1" applyFill="1" applyBorder="1" applyAlignment="1" applyProtection="1">
      <protection locked="0"/>
    </xf>
    <xf numFmtId="0" fontId="16" fillId="3" borderId="0" xfId="0" applyFont="1" applyFill="1" applyAlignment="1" applyProtection="1">
      <alignment vertical="center"/>
    </xf>
    <xf numFmtId="0" fontId="16" fillId="3" borderId="0" xfId="0" applyFont="1" applyFill="1" applyBorder="1" applyAlignment="1" applyProtection="1">
      <alignment vertical="center"/>
    </xf>
    <xf numFmtId="0" fontId="17" fillId="3" borderId="0" xfId="0" applyFont="1" applyFill="1" applyAlignment="1" applyProtection="1">
      <alignment vertical="center"/>
    </xf>
    <xf numFmtId="0" fontId="15" fillId="3" borderId="0" xfId="0" applyFont="1" applyFill="1" applyBorder="1" applyAlignment="1" applyProtection="1">
      <alignment horizontal="left" vertical="center" wrapText="1"/>
    </xf>
    <xf numFmtId="0" fontId="15" fillId="3" borderId="0" xfId="0" applyFont="1" applyFill="1" applyBorder="1" applyAlignment="1" applyProtection="1">
      <alignment vertical="center" wrapText="1"/>
    </xf>
    <xf numFmtId="0" fontId="19" fillId="3" borderId="0" xfId="0" applyFont="1" applyFill="1" applyBorder="1" applyAlignment="1" applyProtection="1">
      <alignment horizontal="left" vertical="center" wrapText="1"/>
    </xf>
    <xf numFmtId="0" fontId="2" fillId="0" borderId="0" xfId="0" applyFont="1" applyProtection="1"/>
    <xf numFmtId="0" fontId="24"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xf>
    <xf numFmtId="9" fontId="4" fillId="0" borderId="0" xfId="1" applyFont="1" applyFill="1" applyBorder="1" applyAlignment="1" applyProtection="1">
      <alignment horizontal="center" vertical="center"/>
    </xf>
    <xf numFmtId="0" fontId="3" fillId="3" borderId="0" xfId="0" applyFont="1" applyFill="1" applyBorder="1" applyAlignment="1" applyProtection="1"/>
    <xf numFmtId="0" fontId="3" fillId="0" borderId="0" xfId="0" applyFont="1" applyBorder="1" applyProtection="1"/>
    <xf numFmtId="0" fontId="5" fillId="0" borderId="0" xfId="0" applyFont="1" applyBorder="1" applyAlignment="1" applyProtection="1">
      <alignment horizontal="left" vertical="center" indent="1"/>
    </xf>
    <xf numFmtId="0" fontId="5" fillId="3" borderId="0" xfId="0" applyFont="1" applyFill="1" applyBorder="1" applyAlignment="1" applyProtection="1">
      <alignment horizontal="left" vertical="center" indent="1"/>
    </xf>
    <xf numFmtId="0" fontId="5" fillId="0" borderId="0" xfId="0" applyFont="1" applyBorder="1" applyAlignment="1" applyProtection="1">
      <alignment horizontal="left" vertical="top"/>
    </xf>
    <xf numFmtId="0" fontId="4" fillId="0" borderId="0" xfId="0" applyFont="1" applyFill="1" applyBorder="1" applyAlignment="1" applyProtection="1">
      <alignment horizontal="justify" vertical="center" wrapText="1"/>
    </xf>
    <xf numFmtId="0" fontId="4" fillId="11" borderId="0" xfId="0" applyFont="1" applyFill="1" applyBorder="1" applyAlignment="1" applyProtection="1">
      <alignment horizontal="justify" vertical="center" wrapText="1"/>
    </xf>
    <xf numFmtId="0" fontId="10" fillId="3" borderId="0" xfId="0" applyFont="1" applyFill="1" applyBorder="1" applyAlignment="1" applyProtection="1">
      <alignment horizontal="justify" vertical="center" wrapText="1"/>
    </xf>
    <xf numFmtId="0" fontId="10" fillId="11" borderId="0" xfId="0" applyFont="1" applyFill="1" applyBorder="1" applyAlignment="1" applyProtection="1">
      <alignment horizontal="justify" vertical="center" wrapText="1"/>
    </xf>
    <xf numFmtId="0" fontId="11" fillId="9" borderId="0" xfId="0" applyFont="1" applyFill="1" applyBorder="1" applyAlignment="1" applyProtection="1">
      <alignment horizontal="center" vertical="center" wrapText="1"/>
    </xf>
    <xf numFmtId="0" fontId="10" fillId="0" borderId="0" xfId="0" applyFont="1" applyFill="1" applyBorder="1" applyAlignment="1" applyProtection="1">
      <alignment horizontal="justify" vertical="center" wrapText="1"/>
    </xf>
    <xf numFmtId="0" fontId="3" fillId="0" borderId="0" xfId="0" applyFont="1" applyProtection="1"/>
    <xf numFmtId="0" fontId="3" fillId="3" borderId="0" xfId="0" applyFont="1" applyFill="1" applyBorder="1" applyAlignment="1" applyProtection="1">
      <alignment horizontal="justify"/>
    </xf>
    <xf numFmtId="0" fontId="31" fillId="3" borderId="0" xfId="0" applyFont="1" applyFill="1" applyProtection="1"/>
    <xf numFmtId="0" fontId="0" fillId="3" borderId="0" xfId="0" applyFill="1" applyProtection="1"/>
    <xf numFmtId="0" fontId="30" fillId="3" borderId="0" xfId="0" applyFont="1" applyFill="1" applyAlignment="1" applyProtection="1">
      <alignment horizontal="center" vertical="center"/>
    </xf>
    <xf numFmtId="0" fontId="29" fillId="3" borderId="0" xfId="0" applyFont="1" applyFill="1" applyAlignment="1" applyProtection="1">
      <alignment horizontal="center" vertical="center"/>
    </xf>
    <xf numFmtId="0" fontId="24" fillId="3" borderId="0" xfId="0" applyFont="1" applyFill="1" applyAlignment="1" applyProtection="1">
      <alignment horizontal="center" vertical="center" wrapText="1"/>
    </xf>
    <xf numFmtId="0" fontId="31" fillId="0" borderId="0" xfId="0" applyFont="1" applyProtection="1"/>
    <xf numFmtId="0" fontId="4" fillId="0" borderId="0" xfId="0" applyFont="1" applyFill="1" applyBorder="1" applyAlignment="1" applyProtection="1">
      <alignment horizontal="center" vertical="center"/>
      <protection locked="0"/>
    </xf>
    <xf numFmtId="0" fontId="35" fillId="3" borderId="0" xfId="0" applyFont="1" applyFill="1" applyProtection="1"/>
    <xf numFmtId="0" fontId="24" fillId="7" borderId="1" xfId="0" applyFont="1" applyFill="1" applyBorder="1" applyAlignment="1" applyProtection="1">
      <alignment horizontal="center" vertical="center" wrapText="1"/>
    </xf>
    <xf numFmtId="0" fontId="24" fillId="8" borderId="1" xfId="0" applyFont="1" applyFill="1" applyBorder="1" applyAlignment="1" applyProtection="1">
      <alignment horizontal="center" vertical="center" wrapText="1"/>
    </xf>
    <xf numFmtId="0" fontId="24" fillId="9" borderId="1" xfId="0" applyFont="1" applyFill="1" applyBorder="1" applyAlignment="1" applyProtection="1">
      <alignment horizontal="center" vertical="center" wrapText="1"/>
    </xf>
    <xf numFmtId="0" fontId="28" fillId="7" borderId="1" xfId="0" applyFont="1" applyFill="1" applyBorder="1" applyAlignment="1" applyProtection="1">
      <alignment horizontal="center" vertical="center" wrapText="1"/>
    </xf>
    <xf numFmtId="0" fontId="37" fillId="3" borderId="1" xfId="0" applyFont="1" applyFill="1" applyBorder="1" applyAlignment="1" applyProtection="1">
      <alignment horizontal="center" vertical="center" wrapText="1"/>
    </xf>
    <xf numFmtId="0" fontId="23" fillId="3" borderId="1" xfId="0" applyFont="1" applyFill="1" applyBorder="1" applyAlignment="1" applyProtection="1">
      <alignment horizontal="justify" vertical="center" wrapText="1"/>
    </xf>
    <xf numFmtId="0" fontId="36" fillId="3" borderId="1" xfId="0" applyFont="1" applyFill="1" applyBorder="1" applyAlignment="1" applyProtection="1">
      <alignment horizontal="center" vertical="center" wrapText="1"/>
    </xf>
    <xf numFmtId="0" fontId="37" fillId="3" borderId="0" xfId="0" applyFont="1" applyFill="1" applyAlignment="1" applyProtection="1">
      <alignment horizontal="center" vertical="center"/>
    </xf>
    <xf numFmtId="0" fontId="39" fillId="7" borderId="1" xfId="0" applyFont="1" applyFill="1" applyBorder="1" applyAlignment="1" applyProtection="1">
      <alignment horizontal="center" vertical="center" wrapText="1"/>
    </xf>
    <xf numFmtId="0" fontId="39" fillId="6" borderId="1" xfId="0" applyFont="1" applyFill="1" applyBorder="1" applyAlignment="1" applyProtection="1">
      <alignment horizontal="center" vertical="center" wrapText="1"/>
    </xf>
    <xf numFmtId="0" fontId="39" fillId="8" borderId="1" xfId="0" applyFont="1" applyFill="1" applyBorder="1" applyAlignment="1" applyProtection="1">
      <alignment horizontal="center" vertical="center" wrapText="1"/>
    </xf>
    <xf numFmtId="0" fontId="39" fillId="9" borderId="1" xfId="0" applyFont="1" applyFill="1" applyBorder="1" applyAlignment="1" applyProtection="1">
      <alignment horizontal="center" vertical="center" wrapText="1"/>
    </xf>
    <xf numFmtId="0" fontId="39" fillId="10" borderId="1" xfId="0" applyFont="1" applyFill="1" applyBorder="1" applyAlignment="1" applyProtection="1">
      <alignment horizontal="center" vertical="center" wrapText="1"/>
    </xf>
    <xf numFmtId="0" fontId="4" fillId="0" borderId="0" xfId="0" applyFont="1" applyFill="1" applyBorder="1" applyAlignment="1" applyProtection="1">
      <alignment horizontal="justify" vertical="center" wrapText="1"/>
      <protection locked="0"/>
    </xf>
    <xf numFmtId="0" fontId="8" fillId="3" borderId="0" xfId="0" applyFont="1" applyFill="1" applyBorder="1" applyAlignment="1" applyProtection="1">
      <alignment horizontal="left" vertical="center" wrapText="1"/>
      <protection locked="0"/>
    </xf>
    <xf numFmtId="0" fontId="4" fillId="11" borderId="0" xfId="0" applyFont="1" applyFill="1" applyBorder="1" applyAlignment="1" applyProtection="1">
      <alignment horizontal="justify" vertical="center" wrapText="1"/>
      <protection locked="0"/>
    </xf>
    <xf numFmtId="0" fontId="9" fillId="3" borderId="0" xfId="0" applyFont="1" applyFill="1" applyBorder="1" applyAlignment="1" applyProtection="1">
      <alignment horizontal="left" vertical="center" wrapText="1"/>
      <protection locked="0"/>
    </xf>
    <xf numFmtId="0" fontId="8" fillId="3" borderId="0" xfId="2" applyFont="1" applyFill="1" applyBorder="1" applyAlignment="1" applyProtection="1">
      <alignment horizontal="left" vertical="center" wrapText="1"/>
      <protection locked="0"/>
    </xf>
    <xf numFmtId="0" fontId="8" fillId="11" borderId="0" xfId="0" applyFont="1" applyFill="1" applyBorder="1" applyAlignment="1" applyProtection="1">
      <alignment horizontal="left" vertical="center" wrapText="1"/>
      <protection locked="0"/>
    </xf>
    <xf numFmtId="0" fontId="23" fillId="0" borderId="0" xfId="0" applyFont="1" applyBorder="1" applyProtection="1"/>
    <xf numFmtId="0" fontId="5" fillId="0" borderId="0" xfId="0" applyFont="1" applyProtection="1"/>
    <xf numFmtId="0" fontId="3" fillId="3" borderId="0" xfId="0" applyFont="1" applyFill="1" applyBorder="1" applyAlignment="1" applyProtection="1">
      <alignment horizontal="center"/>
    </xf>
    <xf numFmtId="0" fontId="3" fillId="0" borderId="0" xfId="0" applyFont="1" applyAlignment="1" applyProtection="1">
      <alignment horizontal="justify"/>
    </xf>
    <xf numFmtId="0" fontId="3" fillId="0" borderId="0" xfId="0" applyFont="1" applyAlignment="1" applyProtection="1">
      <alignment horizontal="center"/>
    </xf>
    <xf numFmtId="0" fontId="3" fillId="0" borderId="0" xfId="0" applyFont="1" applyAlignment="1" applyProtection="1"/>
    <xf numFmtId="0" fontId="7" fillId="0" borderId="0" xfId="0" applyFont="1" applyFill="1" applyBorder="1" applyAlignment="1" applyProtection="1">
      <alignment vertical="center" wrapText="1"/>
    </xf>
    <xf numFmtId="0" fontId="5" fillId="0" borderId="0" xfId="0" applyFont="1" applyBorder="1" applyAlignment="1" applyProtection="1">
      <alignment vertical="center"/>
    </xf>
    <xf numFmtId="0" fontId="5" fillId="0" borderId="0" xfId="0" applyFont="1" applyBorder="1" applyAlignment="1" applyProtection="1">
      <alignment horizontal="justify" vertical="center"/>
    </xf>
    <xf numFmtId="0" fontId="5" fillId="0" borderId="0" xfId="0" applyFont="1" applyBorder="1" applyAlignment="1" applyProtection="1">
      <alignment horizontal="center" vertical="center"/>
    </xf>
    <xf numFmtId="0" fontId="5" fillId="3" borderId="0" xfId="0" applyFont="1" applyFill="1" applyBorder="1" applyAlignment="1" applyProtection="1">
      <alignment horizontal="center" vertical="center"/>
    </xf>
    <xf numFmtId="0" fontId="32" fillId="2" borderId="5" xfId="0" applyFont="1" applyFill="1" applyBorder="1" applyAlignment="1" applyProtection="1">
      <alignment horizontal="center" vertical="center" wrapText="1"/>
    </xf>
    <xf numFmtId="0" fontId="32" fillId="3" borderId="0" xfId="0" applyFont="1" applyFill="1" applyBorder="1" applyAlignment="1" applyProtection="1">
      <alignment horizontal="center" vertical="center"/>
    </xf>
    <xf numFmtId="0" fontId="42" fillId="10" borderId="1" xfId="10" applyFont="1" applyFill="1" applyBorder="1" applyAlignment="1" applyProtection="1">
      <alignment horizontal="center" vertical="center" wrapText="1"/>
    </xf>
    <xf numFmtId="9" fontId="45" fillId="11" borderId="1" xfId="1" applyFont="1" applyFill="1" applyBorder="1" applyAlignment="1" applyProtection="1">
      <alignment horizontal="center" vertical="center"/>
    </xf>
    <xf numFmtId="0" fontId="13" fillId="3" borderId="0" xfId="0" applyFont="1" applyFill="1" applyBorder="1" applyAlignment="1" applyProtection="1">
      <alignment horizontal="center" vertical="center" wrapText="1"/>
    </xf>
    <xf numFmtId="0" fontId="13" fillId="3" borderId="0" xfId="0" applyFont="1" applyFill="1" applyBorder="1" applyAlignment="1" applyProtection="1">
      <alignment horizontal="justify" vertical="center" wrapText="1"/>
    </xf>
    <xf numFmtId="0" fontId="3" fillId="0" borderId="3" xfId="0" applyFont="1" applyFill="1" applyBorder="1" applyAlignment="1" applyProtection="1">
      <alignment horizontal="center" vertical="center"/>
    </xf>
    <xf numFmtId="0" fontId="32" fillId="2" borderId="3" xfId="0" applyFont="1" applyFill="1" applyBorder="1" applyAlignment="1" applyProtection="1">
      <alignment horizontal="center" vertical="center"/>
    </xf>
    <xf numFmtId="0" fontId="32" fillId="2" borderId="3" xfId="0" applyFont="1" applyFill="1" applyBorder="1" applyAlignment="1" applyProtection="1">
      <alignment horizontal="center" vertical="center" wrapText="1"/>
    </xf>
    <xf numFmtId="0" fontId="15" fillId="3" borderId="0" xfId="0" applyFont="1" applyFill="1" applyBorder="1" applyAlignment="1" applyProtection="1">
      <alignment horizontal="left" vertical="center" wrapText="1"/>
      <protection locked="0"/>
    </xf>
    <xf numFmtId="0" fontId="11" fillId="4" borderId="6" xfId="0" applyFont="1" applyFill="1" applyBorder="1" applyAlignment="1" applyProtection="1">
      <alignment horizontal="center" vertical="center"/>
    </xf>
    <xf numFmtId="0" fontId="11" fillId="4" borderId="1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9" fontId="4" fillId="0" borderId="0" xfId="1" applyFont="1" applyFill="1" applyBorder="1" applyAlignment="1" applyProtection="1">
      <alignment horizontal="center" vertical="center" wrapText="1"/>
    </xf>
    <xf numFmtId="0" fontId="4" fillId="12" borderId="0" xfId="0" applyFont="1" applyFill="1" applyBorder="1" applyAlignment="1" applyProtection="1">
      <alignment horizontal="center" vertical="center"/>
      <protection locked="0"/>
    </xf>
    <xf numFmtId="9" fontId="4" fillId="12" borderId="0" xfId="1" applyFont="1" applyFill="1" applyBorder="1" applyAlignment="1" applyProtection="1">
      <alignment horizontal="center" vertical="center" wrapText="1"/>
    </xf>
    <xf numFmtId="9" fontId="4" fillId="12" borderId="0" xfId="1" applyFont="1" applyFill="1" applyBorder="1" applyAlignment="1" applyProtection="1">
      <alignment horizontal="center" vertical="center"/>
    </xf>
    <xf numFmtId="0" fontId="3" fillId="12" borderId="0" xfId="0" applyFont="1" applyFill="1" applyBorder="1" applyAlignment="1" applyProtection="1">
      <alignment horizontal="center" vertical="center" wrapText="1"/>
    </xf>
    <xf numFmtId="0" fontId="39" fillId="10" borderId="15" xfId="0" applyFont="1" applyFill="1" applyBorder="1" applyAlignment="1" applyProtection="1">
      <alignment horizontal="center" vertical="center" wrapText="1"/>
    </xf>
    <xf numFmtId="164" fontId="45" fillId="11" borderId="13" xfId="0" applyNumberFormat="1" applyFont="1" applyFill="1" applyBorder="1" applyAlignment="1" applyProtection="1">
      <alignment horizontal="center" vertical="center"/>
    </xf>
    <xf numFmtId="0" fontId="27" fillId="0" borderId="0" xfId="0" applyFont="1" applyAlignment="1" applyProtection="1">
      <alignment horizontal="justify" vertical="center" wrapText="1"/>
    </xf>
    <xf numFmtId="0" fontId="31" fillId="3" borderId="0" xfId="0" applyFont="1" applyFill="1" applyAlignment="1" applyProtection="1">
      <alignment horizontal="justify" vertical="top" wrapText="1"/>
    </xf>
    <xf numFmtId="0" fontId="31" fillId="3" borderId="1" xfId="0" applyFont="1" applyFill="1" applyBorder="1" applyAlignment="1" applyProtection="1">
      <alignment horizontal="left" vertical="center" wrapText="1"/>
    </xf>
    <xf numFmtId="0" fontId="31" fillId="3" borderId="1" xfId="0" applyFont="1" applyFill="1" applyBorder="1" applyAlignment="1" applyProtection="1">
      <alignment horizontal="justify" vertical="center" wrapText="1"/>
    </xf>
    <xf numFmtId="0" fontId="22" fillId="3" borderId="0" xfId="0" applyFont="1" applyFill="1" applyAlignment="1" applyProtection="1">
      <alignment horizontal="center" vertical="center" wrapText="1"/>
    </xf>
    <xf numFmtId="0" fontId="15" fillId="3" borderId="0" xfId="0" applyFont="1" applyFill="1" applyBorder="1" applyAlignment="1" applyProtection="1">
      <alignment horizontal="left" vertical="center" wrapText="1"/>
      <protection locked="0"/>
    </xf>
    <xf numFmtId="9" fontId="40" fillId="11" borderId="0" xfId="1" applyFont="1" applyFill="1" applyBorder="1" applyAlignment="1" applyProtection="1">
      <alignment horizontal="center" vertical="center"/>
    </xf>
    <xf numFmtId="0" fontId="11" fillId="4" borderId="6" xfId="0" applyFont="1" applyFill="1" applyBorder="1" applyAlignment="1" applyProtection="1">
      <alignment horizontal="center" vertical="center"/>
    </xf>
    <xf numFmtId="0" fontId="11" fillId="4" borderId="10"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19" fillId="5" borderId="0" xfId="0" applyFont="1" applyFill="1" applyBorder="1" applyAlignment="1" applyProtection="1">
      <alignment horizontal="left" vertical="center" wrapText="1"/>
      <protection locked="0"/>
    </xf>
    <xf numFmtId="0" fontId="19" fillId="3" borderId="0" xfId="0" applyFont="1" applyFill="1" applyBorder="1" applyAlignment="1" applyProtection="1">
      <alignment horizontal="center" vertical="center" wrapText="1"/>
    </xf>
    <xf numFmtId="0" fontId="5" fillId="0" borderId="3" xfId="0" applyFont="1" applyBorder="1" applyAlignment="1" applyProtection="1">
      <alignment horizontal="left" vertical="center" wrapText="1" indent="1"/>
      <protection locked="0"/>
    </xf>
    <xf numFmtId="0" fontId="32" fillId="2" borderId="3" xfId="0" applyFont="1" applyFill="1" applyBorder="1" applyAlignment="1" applyProtection="1">
      <alignment horizontal="center" vertical="center"/>
    </xf>
    <xf numFmtId="0" fontId="32" fillId="0" borderId="3" xfId="0" applyFont="1" applyBorder="1" applyAlignment="1" applyProtection="1">
      <alignment horizontal="center" vertical="center"/>
    </xf>
    <xf numFmtId="0" fontId="32" fillId="2" borderId="3" xfId="0" applyFont="1" applyFill="1" applyBorder="1" applyAlignment="1" applyProtection="1">
      <alignment horizontal="center" vertical="center" wrapText="1"/>
    </xf>
    <xf numFmtId="0" fontId="33" fillId="0" borderId="3" xfId="0" applyFont="1" applyBorder="1" applyAlignment="1" applyProtection="1">
      <alignment horizontal="center" vertical="center"/>
    </xf>
    <xf numFmtId="0" fontId="32" fillId="0" borderId="3" xfId="0" applyFont="1" applyBorder="1" applyAlignment="1" applyProtection="1">
      <alignment horizontal="center" vertical="center" wrapText="1"/>
    </xf>
    <xf numFmtId="0" fontId="32" fillId="0" borderId="7" xfId="0" applyFont="1" applyBorder="1" applyAlignment="1" applyProtection="1">
      <alignment horizontal="center" vertical="center" wrapText="1"/>
    </xf>
    <xf numFmtId="0" fontId="5" fillId="0" borderId="5" xfId="0" applyFont="1" applyBorder="1" applyAlignment="1" applyProtection="1">
      <alignment vertical="top"/>
    </xf>
    <xf numFmtId="0" fontId="2" fillId="0" borderId="4" xfId="0" applyFont="1" applyBorder="1" applyAlignment="1" applyProtection="1">
      <alignment vertical="top"/>
    </xf>
    <xf numFmtId="0" fontId="5" fillId="0" borderId="0" xfId="0" applyFont="1" applyBorder="1" applyAlignment="1" applyProtection="1">
      <alignment vertical="top"/>
    </xf>
    <xf numFmtId="0" fontId="2" fillId="0" borderId="0" xfId="0" applyFont="1" applyBorder="1" applyAlignment="1" applyProtection="1">
      <alignment vertical="top"/>
    </xf>
    <xf numFmtId="164" fontId="45" fillId="11" borderId="13" xfId="0" applyNumberFormat="1" applyFont="1" applyFill="1" applyBorder="1" applyAlignment="1" applyProtection="1">
      <alignment horizontal="center" vertical="center"/>
    </xf>
    <xf numFmtId="164" fontId="45" fillId="11" borderId="2" xfId="0" applyNumberFormat="1" applyFont="1" applyFill="1" applyBorder="1" applyAlignment="1" applyProtection="1">
      <alignment horizontal="center" vertical="center"/>
    </xf>
    <xf numFmtId="0" fontId="11" fillId="4" borderId="5"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1" fillId="4" borderId="4" xfId="0" applyFont="1" applyFill="1" applyBorder="1" applyAlignment="1" applyProtection="1">
      <alignment horizontal="center" vertical="center"/>
      <protection locked="0"/>
    </xf>
    <xf numFmtId="0" fontId="11" fillId="3" borderId="0" xfId="0" applyFont="1" applyFill="1" applyBorder="1" applyAlignment="1" applyProtection="1">
      <alignment vertical="center"/>
      <protection locked="0"/>
    </xf>
    <xf numFmtId="0" fontId="11" fillId="4" borderId="5" xfId="0" applyFont="1" applyFill="1" applyBorder="1" applyAlignment="1" applyProtection="1">
      <alignment vertical="center"/>
      <protection locked="0"/>
    </xf>
    <xf numFmtId="0" fontId="11" fillId="4" borderId="8" xfId="0" applyFont="1" applyFill="1" applyBorder="1" applyAlignment="1" applyProtection="1">
      <alignment vertical="center"/>
      <protection locked="0"/>
    </xf>
    <xf numFmtId="0" fontId="11" fillId="4" borderId="9"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0" fontId="18" fillId="3" borderId="0" xfId="0" applyFont="1" applyFill="1" applyBorder="1" applyAlignment="1" applyProtection="1">
      <alignment vertical="center" wrapText="1"/>
    </xf>
    <xf numFmtId="0" fontId="20" fillId="3" borderId="0" xfId="0" applyFont="1" applyFill="1" applyBorder="1" applyAlignment="1" applyProtection="1">
      <alignment vertical="center"/>
    </xf>
    <xf numFmtId="0" fontId="46" fillId="0" borderId="0" xfId="0" applyFont="1" applyBorder="1" applyAlignment="1" applyProtection="1">
      <alignment horizontal="center" vertical="center"/>
    </xf>
    <xf numFmtId="0" fontId="46" fillId="0" borderId="0" xfId="0" applyFont="1" applyAlignment="1" applyProtection="1">
      <alignment horizontal="center" vertical="center"/>
    </xf>
    <xf numFmtId="0" fontId="46" fillId="0" borderId="16" xfId="0" applyFont="1" applyBorder="1" applyAlignment="1" applyProtection="1">
      <alignment horizontal="center" vertical="center"/>
    </xf>
    <xf numFmtId="0" fontId="46" fillId="0" borderId="14" xfId="0" applyFont="1" applyBorder="1" applyAlignment="1" applyProtection="1">
      <alignment horizontal="center" vertical="center"/>
    </xf>
    <xf numFmtId="0" fontId="46" fillId="0" borderId="10" xfId="0" applyFont="1" applyBorder="1" applyAlignment="1" applyProtection="1">
      <alignment horizontal="center" vertical="center"/>
    </xf>
    <xf numFmtId="0" fontId="4" fillId="0" borderId="5" xfId="0" applyFont="1" applyFill="1" applyBorder="1" applyAlignment="1" applyProtection="1">
      <alignment horizontal="justify" vertical="center" wrapText="1"/>
      <protection locked="0"/>
    </xf>
    <xf numFmtId="0" fontId="4" fillId="0" borderId="4" xfId="0" applyFont="1" applyFill="1" applyBorder="1" applyAlignment="1" applyProtection="1">
      <alignment horizontal="justify" vertical="center" wrapText="1"/>
      <protection locked="0"/>
    </xf>
    <xf numFmtId="0" fontId="4" fillId="0" borderId="5" xfId="0" applyFont="1" applyFill="1" applyBorder="1" applyAlignment="1" applyProtection="1">
      <alignment horizontal="justify" vertical="center"/>
      <protection locked="0"/>
    </xf>
    <xf numFmtId="0" fontId="4" fillId="0" borderId="3" xfId="0" applyFont="1" applyFill="1" applyBorder="1" applyAlignment="1" applyProtection="1">
      <alignment horizontal="justify" vertical="center"/>
      <protection locked="0"/>
    </xf>
    <xf numFmtId="0" fontId="4" fillId="0" borderId="5" xfId="0" applyFont="1" applyFill="1" applyBorder="1" applyAlignment="1" applyProtection="1">
      <alignment horizontal="justify" vertical="top" wrapText="1"/>
      <protection locked="0"/>
    </xf>
    <xf numFmtId="0" fontId="3" fillId="0" borderId="4" xfId="0" applyFont="1" applyFill="1" applyBorder="1" applyAlignment="1" applyProtection="1">
      <alignment horizontal="justify" vertical="top" wrapText="1"/>
      <protection locked="0"/>
    </xf>
    <xf numFmtId="0" fontId="3" fillId="0" borderId="4" xfId="0" applyFont="1" applyFill="1" applyBorder="1" applyAlignment="1" applyProtection="1">
      <alignment horizontal="justify" vertical="center" wrapText="1"/>
      <protection locked="0"/>
    </xf>
    <xf numFmtId="0" fontId="0" fillId="0" borderId="0" xfId="0" applyAlignment="1" applyProtection="1">
      <alignment horizontal="justify"/>
      <protection locked="0"/>
    </xf>
    <xf numFmtId="0" fontId="4" fillId="0" borderId="3" xfId="0" applyFont="1" applyFill="1" applyBorder="1" applyAlignment="1" applyProtection="1">
      <alignment horizontal="justify" vertical="center"/>
      <protection locked="0"/>
    </xf>
    <xf numFmtId="0" fontId="3" fillId="0" borderId="3" xfId="0" applyFont="1" applyFill="1" applyBorder="1" applyAlignment="1" applyProtection="1">
      <alignment horizontal="justify" vertical="center"/>
      <protection locked="0"/>
    </xf>
    <xf numFmtId="0" fontId="4" fillId="3" borderId="0" xfId="0" applyFont="1" applyFill="1" applyBorder="1" applyAlignment="1" applyProtection="1">
      <alignment horizontal="center" vertical="center"/>
    </xf>
    <xf numFmtId="0" fontId="2" fillId="0" borderId="3" xfId="0" applyFont="1" applyFill="1" applyBorder="1" applyAlignment="1" applyProtection="1">
      <alignment horizontal="justify" vertical="center"/>
      <protection locked="0"/>
    </xf>
  </cellXfs>
  <cellStyles count="11">
    <cellStyle name="Hipervínculo" xfId="4" builtinId="8" hidden="1"/>
    <cellStyle name="Hipervínculo" xfId="6" builtinId="8" hidden="1"/>
    <cellStyle name="Hipervínculo" xfId="8" builtinId="8" hidden="1"/>
    <cellStyle name="Hipervínculo" xfId="10" builtinId="8"/>
    <cellStyle name="Hipervínculo visitado" xfId="5" builtinId="9" hidden="1"/>
    <cellStyle name="Hipervínculo visitado" xfId="7" builtinId="9" hidden="1"/>
    <cellStyle name="Hipervínculo visitado" xfId="9" builtinId="9" hidden="1"/>
    <cellStyle name="Normal" xfId="0" builtinId="0"/>
    <cellStyle name="Normal 2" xfId="3"/>
    <cellStyle name="Normal 3" xfId="2"/>
    <cellStyle name="Porcentaje" xfId="1" builtinId="5"/>
  </cellStyles>
  <dxfs count="0"/>
  <tableStyles count="0" defaultTableStyle="TableStyleMedium9" defaultPivotStyle="PivotStyleMedium4"/>
  <colors>
    <mruColors>
      <color rgb="FF792675"/>
      <color rgb="FF7925FF"/>
      <color rgb="FF428273"/>
      <color rgb="FF47847A"/>
      <color rgb="FF478A7A"/>
      <color rgb="FF8DB52D"/>
      <color rgb="FFDF9F33"/>
      <color rgb="FFDF9F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1255713</xdr:colOff>
      <xdr:row>0</xdr:row>
      <xdr:rowOff>0</xdr:rowOff>
    </xdr:from>
    <xdr:to>
      <xdr:col>3</xdr:col>
      <xdr:colOff>1089479</xdr:colOff>
      <xdr:row>3</xdr:row>
      <xdr:rowOff>13608</xdr:rowOff>
    </xdr:to>
    <xdr:pic>
      <xdr:nvPicPr>
        <xdr:cNvPr id="3" name="Imagen 2"/>
        <xdr:cNvPicPr>
          <a:picLocks noChangeAspect="1"/>
        </xdr:cNvPicPr>
      </xdr:nvPicPr>
      <xdr:blipFill>
        <a:blip xmlns:r="http://schemas.openxmlformats.org/officeDocument/2006/relationships" r:embed="rId1"/>
        <a:stretch>
          <a:fillRect/>
        </a:stretch>
      </xdr:blipFill>
      <xdr:spPr>
        <a:xfrm>
          <a:off x="2043113" y="0"/>
          <a:ext cx="6412366" cy="5470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1203960</xdr:colOff>
      <xdr:row>0</xdr:row>
      <xdr:rowOff>145228</xdr:rowOff>
    </xdr:from>
    <xdr:to>
      <xdr:col>12</xdr:col>
      <xdr:colOff>56961</xdr:colOff>
      <xdr:row>2</xdr:row>
      <xdr:rowOff>38100</xdr:rowOff>
    </xdr:to>
    <xdr:pic>
      <xdr:nvPicPr>
        <xdr:cNvPr id="4" name="Imagen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703"/>
        <a:stretch/>
      </xdr:blipFill>
      <xdr:spPr>
        <a:xfrm>
          <a:off x="6934200" y="145228"/>
          <a:ext cx="9688641" cy="7767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1203960</xdr:colOff>
      <xdr:row>0</xdr:row>
      <xdr:rowOff>145228</xdr:rowOff>
    </xdr:from>
    <xdr:to>
      <xdr:col>12</xdr:col>
      <xdr:colOff>56961</xdr:colOff>
      <xdr:row>2</xdr:row>
      <xdr:rowOff>38100</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703"/>
        <a:stretch/>
      </xdr:blipFill>
      <xdr:spPr>
        <a:xfrm>
          <a:off x="6934200" y="145228"/>
          <a:ext cx="9688641" cy="7767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1203960</xdr:colOff>
      <xdr:row>0</xdr:row>
      <xdr:rowOff>145228</xdr:rowOff>
    </xdr:from>
    <xdr:to>
      <xdr:col>12</xdr:col>
      <xdr:colOff>56961</xdr:colOff>
      <xdr:row>2</xdr:row>
      <xdr:rowOff>38100</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703"/>
        <a:stretch/>
      </xdr:blipFill>
      <xdr:spPr>
        <a:xfrm>
          <a:off x="6934200" y="145228"/>
          <a:ext cx="9688641" cy="7767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1203960</xdr:colOff>
      <xdr:row>0</xdr:row>
      <xdr:rowOff>145228</xdr:rowOff>
    </xdr:from>
    <xdr:to>
      <xdr:col>12</xdr:col>
      <xdr:colOff>56961</xdr:colOff>
      <xdr:row>2</xdr:row>
      <xdr:rowOff>38100</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703"/>
        <a:stretch/>
      </xdr:blipFill>
      <xdr:spPr>
        <a:xfrm>
          <a:off x="6934200" y="145228"/>
          <a:ext cx="9688641" cy="7767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1203960</xdr:colOff>
      <xdr:row>0</xdr:row>
      <xdr:rowOff>145228</xdr:rowOff>
    </xdr:from>
    <xdr:to>
      <xdr:col>12</xdr:col>
      <xdr:colOff>56961</xdr:colOff>
      <xdr:row>2</xdr:row>
      <xdr:rowOff>38100</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703"/>
        <a:stretch/>
      </xdr:blipFill>
      <xdr:spPr>
        <a:xfrm>
          <a:off x="6934200" y="145228"/>
          <a:ext cx="9688641" cy="7767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233;dulas%20de%20Revisi&#243;n%20CI%202017%20Zacatecas%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aloración"/>
      <sheetName val="5"/>
      <sheetName val="2"/>
      <sheetName val="3"/>
      <sheetName val="4"/>
      <sheetName val="1"/>
      <sheetName val="Cuestionario CI"/>
      <sheetName val="Cuestionario CI (2)"/>
      <sheetName val="Control Interno (1)"/>
      <sheetName val="CedulaAccMejoraCI (1)"/>
      <sheetName val="CedulaAccMejoraCI (2)"/>
      <sheetName val="CedulaAccMejoraCI (3)"/>
      <sheetName val="CedulaAccMejoraCI (4)"/>
      <sheetName val="CedulaAccMejoraCI (5)"/>
      <sheetName val="CedulaAccMejoraCI (6)"/>
      <sheetName val="CedulaAccMejoraCI (7)"/>
      <sheetName val="CedulaAccMejoraCI (8)"/>
      <sheetName val="Matriz General"/>
    </sheetNames>
    <sheetDataSet>
      <sheetData sheetId="0"/>
      <sheetData sheetId="1"/>
      <sheetData sheetId="2"/>
      <sheetData sheetId="3"/>
      <sheetData sheetId="4"/>
      <sheetData sheetId="5"/>
      <sheetData sheetId="6">
        <row r="1">
          <cell r="P1" t="str">
            <v>A</v>
          </cell>
        </row>
        <row r="2">
          <cell r="P2" t="str">
            <v>B</v>
          </cell>
        </row>
        <row r="3">
          <cell r="P3" t="str">
            <v>C</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axaca.gob.mx/sicocoi/"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showGridLines="0" tabSelected="1" view="pageBreakPreview" zoomScale="110" zoomScaleNormal="96" zoomScaleSheetLayoutView="110" workbookViewId="0">
      <selection activeCell="F56" sqref="F56"/>
    </sheetView>
  </sheetViews>
  <sheetFormatPr baseColWidth="10" defaultRowHeight="14.4" x14ac:dyDescent="0.3"/>
  <cols>
    <col min="1" max="1" width="6.33203125" customWidth="1"/>
    <col min="2" max="2" width="23" customWidth="1"/>
    <col min="3" max="3" width="72.88671875" customWidth="1"/>
    <col min="4" max="4" width="17" customWidth="1"/>
    <col min="5" max="5" width="6.33203125" customWidth="1"/>
  </cols>
  <sheetData>
    <row r="1" spans="1:4" x14ac:dyDescent="0.3">
      <c r="A1" s="44"/>
      <c r="B1" s="44"/>
      <c r="C1" s="44"/>
      <c r="D1" s="44"/>
    </row>
    <row r="2" spans="1:4" x14ac:dyDescent="0.3">
      <c r="A2" s="44"/>
      <c r="B2" s="44"/>
      <c r="C2" s="44"/>
      <c r="D2" s="44"/>
    </row>
    <row r="3" spans="1:4" x14ac:dyDescent="0.3">
      <c r="A3" s="44"/>
      <c r="B3" s="44"/>
      <c r="C3" s="44"/>
      <c r="D3" s="44"/>
    </row>
    <row r="4" spans="1:4" ht="44.4" customHeight="1" x14ac:dyDescent="0.3">
      <c r="A4" s="44"/>
      <c r="B4" s="44"/>
      <c r="C4" s="46" t="s">
        <v>57</v>
      </c>
      <c r="D4" s="44"/>
    </row>
    <row r="5" spans="1:4" ht="371.4" customHeight="1" x14ac:dyDescent="0.3">
      <c r="A5" s="44"/>
      <c r="B5" s="103" t="s">
        <v>69</v>
      </c>
      <c r="C5" s="103"/>
      <c r="D5" s="103"/>
    </row>
    <row r="6" spans="1:4" ht="33.6" customHeight="1" x14ac:dyDescent="0.3">
      <c r="A6" s="44"/>
      <c r="B6" s="44"/>
      <c r="C6" s="59" t="s">
        <v>58</v>
      </c>
      <c r="D6" s="44"/>
    </row>
    <row r="7" spans="1:4" x14ac:dyDescent="0.3">
      <c r="A7" s="44"/>
      <c r="B7" s="44"/>
      <c r="C7" s="47"/>
      <c r="D7" s="44"/>
    </row>
    <row r="8" spans="1:4" ht="47.4" customHeight="1" x14ac:dyDescent="0.3">
      <c r="A8" s="44"/>
      <c r="B8" s="52" t="s">
        <v>53</v>
      </c>
      <c r="C8" s="104" t="s">
        <v>62</v>
      </c>
      <c r="D8" s="104"/>
    </row>
    <row r="9" spans="1:4" ht="58.8" customHeight="1" x14ac:dyDescent="0.3">
      <c r="A9" s="44"/>
      <c r="B9" s="53" t="s">
        <v>54</v>
      </c>
      <c r="C9" s="104" t="s">
        <v>63</v>
      </c>
      <c r="D9" s="104"/>
    </row>
    <row r="10" spans="1:4" ht="73.2" customHeight="1" x14ac:dyDescent="0.3">
      <c r="A10" s="44"/>
      <c r="B10" s="54" t="s">
        <v>55</v>
      </c>
      <c r="C10" s="105" t="s">
        <v>64</v>
      </c>
      <c r="D10" s="105"/>
    </row>
    <row r="11" spans="1:4" ht="114.6" customHeight="1" x14ac:dyDescent="0.3">
      <c r="A11" s="44"/>
      <c r="B11" s="84" t="s">
        <v>61</v>
      </c>
      <c r="C11" s="105" t="s">
        <v>70</v>
      </c>
      <c r="D11" s="105"/>
    </row>
    <row r="12" spans="1:4" ht="20.25" customHeight="1" x14ac:dyDescent="0.3">
      <c r="A12" s="44"/>
      <c r="B12" s="48"/>
      <c r="C12" s="44"/>
      <c r="D12" s="44"/>
    </row>
    <row r="13" spans="1:4" ht="22.8" x14ac:dyDescent="0.3">
      <c r="A13" s="49"/>
      <c r="B13" s="55" t="s">
        <v>73</v>
      </c>
      <c r="C13" s="55" t="s">
        <v>66</v>
      </c>
      <c r="D13" s="55" t="s">
        <v>72</v>
      </c>
    </row>
    <row r="14" spans="1:4" ht="25.8" customHeight="1" x14ac:dyDescent="0.3">
      <c r="A14" s="44"/>
      <c r="B14" s="56">
        <v>1</v>
      </c>
      <c r="C14" s="57" t="s">
        <v>67</v>
      </c>
      <c r="D14" s="58" t="s">
        <v>79</v>
      </c>
    </row>
    <row r="15" spans="1:4" ht="25.2" customHeight="1" x14ac:dyDescent="0.3">
      <c r="A15" s="44"/>
      <c r="B15" s="56">
        <v>2</v>
      </c>
      <c r="C15" s="57" t="s">
        <v>77</v>
      </c>
      <c r="D15" s="58" t="s">
        <v>80</v>
      </c>
    </row>
    <row r="16" spans="1:4" ht="25.8" customHeight="1" x14ac:dyDescent="0.3">
      <c r="A16" s="44"/>
      <c r="B16" s="56">
        <v>3</v>
      </c>
      <c r="C16" s="57" t="s">
        <v>78</v>
      </c>
      <c r="D16" s="58" t="s">
        <v>80</v>
      </c>
    </row>
    <row r="17" spans="1:4" ht="25.8" customHeight="1" x14ac:dyDescent="0.3">
      <c r="A17" s="44"/>
      <c r="B17" s="56">
        <v>4</v>
      </c>
      <c r="C17" s="57" t="s">
        <v>68</v>
      </c>
      <c r="D17" s="58" t="s">
        <v>81</v>
      </c>
    </row>
    <row r="18" spans="1:4" x14ac:dyDescent="0.3">
      <c r="A18" s="44"/>
      <c r="B18" s="51"/>
      <c r="C18" s="44"/>
      <c r="D18" s="44"/>
    </row>
    <row r="19" spans="1:4" ht="73.8" customHeight="1" x14ac:dyDescent="0.3">
      <c r="A19" s="44"/>
      <c r="B19" s="102" t="s">
        <v>65</v>
      </c>
      <c r="C19" s="102"/>
      <c r="D19" s="102"/>
    </row>
  </sheetData>
  <sheetProtection algorithmName="SHA-512" hashValue="j2WBsWHIQCtIiI+G2ecMudvbNDbOCZGLAacMYXOCXhi4bP6/fRlNnaD95SDy/+Ozzcc3Pm87y20W3r/uJTDn/w==" saltValue="GihnbYUVyWAu2F01fvJpqg==" spinCount="100000" sheet="1" objects="1" scenarios="1"/>
  <mergeCells count="6">
    <mergeCell ref="B19:D19"/>
    <mergeCell ref="B5:D5"/>
    <mergeCell ref="C8:D8"/>
    <mergeCell ref="C9:D9"/>
    <mergeCell ref="C10:D10"/>
    <mergeCell ref="C11:D11"/>
  </mergeCells>
  <hyperlinks>
    <hyperlink ref="B11" r:id="rId1"/>
  </hyperlinks>
  <pageMargins left="0.7" right="0.7" top="0.75" bottom="0.75" header="0.3" footer="0.3"/>
  <pageSetup scale="72" fitToHeight="0"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47847A"/>
    <pageSetUpPr fitToPage="1"/>
  </sheetPr>
  <dimension ref="A1:T67"/>
  <sheetViews>
    <sheetView showGridLines="0" view="pageBreakPreview" zoomScaleSheetLayoutView="100" workbookViewId="0">
      <selection activeCell="F56" sqref="F56"/>
    </sheetView>
  </sheetViews>
  <sheetFormatPr baseColWidth="10" defaultColWidth="11.44140625" defaultRowHeight="13.8" x14ac:dyDescent="0.25"/>
  <cols>
    <col min="1" max="1" width="4.44140625" style="3" customWidth="1"/>
    <col min="2" max="2" width="43.109375" style="17" customWidth="1"/>
    <col min="3" max="3" width="15" style="18" customWidth="1"/>
    <col min="4" max="4" width="21" style="18" bestFit="1" customWidth="1"/>
    <col min="5" max="5" width="37.44140625" style="19" customWidth="1"/>
    <col min="6" max="6" width="40.6640625" style="19" customWidth="1"/>
    <col min="7" max="7" width="2.109375" style="20" customWidth="1"/>
    <col min="8" max="9" width="14.21875" style="3" customWidth="1"/>
    <col min="10" max="10" width="14.33203125" style="3" customWidth="1"/>
    <col min="11" max="11" width="16.21875" style="3" customWidth="1"/>
    <col min="12" max="12" width="18.77734375" style="3" customWidth="1"/>
    <col min="13" max="13" width="15.88671875" style="3" customWidth="1"/>
    <col min="14" max="14" width="11.44140625" style="3" customWidth="1"/>
    <col min="15" max="15" width="11.44140625" style="3"/>
    <col min="16" max="16" width="0" style="3" hidden="1" customWidth="1"/>
    <col min="17" max="17" width="11.44140625" style="3" hidden="1" customWidth="1"/>
    <col min="18" max="19" width="0" style="3" hidden="1" customWidth="1"/>
    <col min="20" max="16384" width="11.44140625" style="3"/>
  </cols>
  <sheetData>
    <row r="1" spans="1:20" s="45" customFormat="1" ht="15" customHeight="1" x14ac:dyDescent="0.3">
      <c r="A1" s="21"/>
      <c r="B1" s="21"/>
      <c r="C1" s="21"/>
      <c r="D1" s="21"/>
      <c r="E1" s="21"/>
      <c r="F1" s="21"/>
      <c r="G1" s="22"/>
      <c r="H1" s="21"/>
      <c r="I1" s="21"/>
      <c r="J1" s="21"/>
      <c r="K1" s="21"/>
      <c r="L1" s="21"/>
    </row>
    <row r="2" spans="1:20" s="45" customFormat="1" ht="54.75" customHeight="1" x14ac:dyDescent="0.3">
      <c r="A2" s="21"/>
      <c r="B2" s="106" t="s">
        <v>51</v>
      </c>
      <c r="C2" s="106"/>
      <c r="D2" s="106"/>
      <c r="E2" s="21"/>
      <c r="F2" s="21"/>
      <c r="G2" s="22"/>
      <c r="H2" s="21"/>
      <c r="I2" s="21"/>
      <c r="J2" s="21"/>
      <c r="K2" s="21"/>
      <c r="L2" s="21"/>
    </row>
    <row r="3" spans="1:20" s="45" customFormat="1" ht="34.5" customHeight="1" x14ac:dyDescent="0.3">
      <c r="A3" s="21"/>
      <c r="B3" s="23"/>
      <c r="C3" s="23"/>
      <c r="D3" s="23"/>
      <c r="E3" s="21"/>
      <c r="F3" s="21"/>
      <c r="G3" s="22"/>
      <c r="H3" s="21"/>
      <c r="I3" s="21"/>
      <c r="J3" s="21"/>
      <c r="K3" s="21"/>
      <c r="L3" s="21"/>
    </row>
    <row r="4" spans="1:20" s="1" customFormat="1" ht="33" customHeight="1" x14ac:dyDescent="0.25">
      <c r="A4" s="107" t="s">
        <v>47</v>
      </c>
      <c r="B4" s="107"/>
      <c r="C4" s="107"/>
      <c r="D4" s="107"/>
      <c r="E4" s="107"/>
      <c r="F4" s="112" t="s">
        <v>48</v>
      </c>
      <c r="G4" s="112"/>
      <c r="H4" s="112"/>
      <c r="I4" s="112"/>
      <c r="J4" s="112"/>
      <c r="K4" s="112"/>
      <c r="L4" s="112"/>
      <c r="M4" s="136"/>
    </row>
    <row r="5" spans="1:20" s="1" customFormat="1" ht="27.75" customHeight="1" x14ac:dyDescent="0.25">
      <c r="A5" s="107" t="s">
        <v>75</v>
      </c>
      <c r="B5" s="107"/>
      <c r="C5" s="107"/>
      <c r="D5" s="107"/>
      <c r="E5" s="107"/>
      <c r="F5" s="107"/>
      <c r="G5" s="91"/>
      <c r="H5" s="24"/>
      <c r="I5" s="24"/>
      <c r="J5" s="25"/>
      <c r="K5" s="25"/>
      <c r="L5" s="25"/>
      <c r="M5" s="135"/>
    </row>
    <row r="6" spans="1:20" s="1" customFormat="1" ht="27.75" customHeight="1" x14ac:dyDescent="0.25">
      <c r="A6" s="107" t="s">
        <v>49</v>
      </c>
      <c r="B6" s="107"/>
      <c r="C6" s="107"/>
      <c r="D6" s="107"/>
      <c r="E6" s="107"/>
      <c r="F6" s="107"/>
      <c r="G6" s="91"/>
      <c r="H6" s="24"/>
      <c r="I6" s="24"/>
      <c r="J6" s="25"/>
      <c r="K6" s="25"/>
      <c r="L6" s="25"/>
      <c r="M6" s="135"/>
    </row>
    <row r="7" spans="1:20" s="2" customFormat="1" ht="28.5" customHeight="1" x14ac:dyDescent="0.25">
      <c r="A7" s="107" t="s">
        <v>50</v>
      </c>
      <c r="B7" s="107"/>
      <c r="C7" s="107"/>
      <c r="D7" s="107"/>
      <c r="E7" s="107"/>
      <c r="F7" s="107"/>
      <c r="G7" s="91"/>
      <c r="H7" s="26"/>
      <c r="I7" s="26"/>
      <c r="J7" s="113"/>
      <c r="K7" s="113"/>
      <c r="L7" s="113"/>
      <c r="M7" s="135"/>
      <c r="N7" s="1"/>
    </row>
    <row r="8" spans="1:20" s="27" customFormat="1" ht="6" customHeight="1" x14ac:dyDescent="0.25">
      <c r="A8" s="86"/>
      <c r="B8" s="87"/>
      <c r="C8" s="86"/>
      <c r="D8" s="86"/>
      <c r="E8" s="86"/>
      <c r="F8" s="86"/>
      <c r="G8" s="86"/>
    </row>
    <row r="9" spans="1:20" s="71" customFormat="1" ht="49.8" customHeight="1" x14ac:dyDescent="0.2">
      <c r="A9" s="63" t="s">
        <v>46</v>
      </c>
      <c r="B9" s="61" t="s">
        <v>52</v>
      </c>
      <c r="C9" s="60" t="s">
        <v>53</v>
      </c>
      <c r="D9" s="62" t="s">
        <v>54</v>
      </c>
      <c r="E9" s="63" t="s">
        <v>55</v>
      </c>
      <c r="F9" s="64" t="s">
        <v>61</v>
      </c>
      <c r="G9" s="28"/>
      <c r="H9" s="60" t="s">
        <v>73</v>
      </c>
      <c r="I9" s="64" t="s">
        <v>72</v>
      </c>
      <c r="J9" s="61" t="s">
        <v>60</v>
      </c>
      <c r="K9" s="62" t="s">
        <v>71</v>
      </c>
      <c r="L9" s="63" t="s">
        <v>74</v>
      </c>
      <c r="M9" s="100" t="s">
        <v>76</v>
      </c>
    </row>
    <row r="10" spans="1:20" s="42" customFormat="1" ht="30" customHeight="1" thickBot="1" x14ac:dyDescent="0.3">
      <c r="A10" s="109" t="s">
        <v>45</v>
      </c>
      <c r="B10" s="110"/>
      <c r="C10" s="110"/>
      <c r="D10" s="110"/>
      <c r="E10" s="110"/>
      <c r="F10" s="111"/>
      <c r="G10" s="29"/>
      <c r="H10" s="92"/>
      <c r="I10" s="93"/>
      <c r="J10" s="93"/>
      <c r="K10" s="93"/>
      <c r="L10" s="93"/>
      <c r="M10" s="93"/>
      <c r="T10" s="72"/>
    </row>
    <row r="11" spans="1:20" s="4" customFormat="1" ht="93" customHeight="1" x14ac:dyDescent="0.25">
      <c r="A11" s="40">
        <v>1</v>
      </c>
      <c r="B11" s="36" t="s">
        <v>44</v>
      </c>
      <c r="C11" s="65"/>
      <c r="D11" s="65"/>
      <c r="E11" s="65"/>
      <c r="F11" s="65"/>
      <c r="G11" s="66"/>
      <c r="H11" s="50">
        <v>3</v>
      </c>
      <c r="I11" s="95" t="str">
        <f t="shared" ref="I11:I18" si="0">IF(H11=1,"Implementación inicial.",IF(H11=2,"Implementación.",IF(H11=3,"Implementación.",IF(H11=4,"Efectividad.",0))))</f>
        <v>Implementación.</v>
      </c>
      <c r="J11" s="30">
        <f t="shared" ref="J11:J18" si="1">IF(H11=1,0.25,IF(H11=2,0.5,IF(H11=3,0.75,IF(H11=4,1,0))))</f>
        <v>0.75</v>
      </c>
      <c r="K11" s="94" t="str">
        <f>IF(J11=0.25,"El elemento de control no está formalizado.",IF(J11=0.5,"El elemento de control está formalizado.",IF(J11=0.75,"El elemento de control está operando de acuerdo al proceso.",IF(J11=1,"El elemento de control se supervisa periódicamente.",0))))</f>
        <v>El elemento de control está operando de acuerdo al proceso.</v>
      </c>
      <c r="L11" s="108">
        <f>AVERAGE(J11:J18)</f>
        <v>0.3125</v>
      </c>
      <c r="M11" s="137" t="str">
        <f>IF(L11&lt;0.39,"BAJO",IF(L11&lt;0.69,"MEDIO",IF(L11&lt;=1,"ALTO",0)))</f>
        <v>BAJO</v>
      </c>
      <c r="T11" s="5"/>
    </row>
    <row r="12" spans="1:20" s="4" customFormat="1" ht="79.5" customHeight="1" x14ac:dyDescent="0.2">
      <c r="A12" s="40">
        <v>2</v>
      </c>
      <c r="B12" s="37" t="s">
        <v>43</v>
      </c>
      <c r="C12" s="67"/>
      <c r="D12" s="67"/>
      <c r="E12" s="67"/>
      <c r="F12" s="67"/>
      <c r="G12" s="66"/>
      <c r="H12" s="96">
        <v>1</v>
      </c>
      <c r="I12" s="97" t="str">
        <f t="shared" si="0"/>
        <v>Implementación inicial.</v>
      </c>
      <c r="J12" s="98">
        <f t="shared" si="1"/>
        <v>0.25</v>
      </c>
      <c r="K12" s="99" t="str">
        <f>IF(J12=0.25,"El elemento de control no está formalizado.",IF(J12=0.5,"El elemento de control está formalizado.",IF(J12=0.75,"El elemento de control está operando de acuerdo al proceso.",IF(J12=1,"El elemento de control se supervisa periódicamente.",0))))</f>
        <v>El elemento de control no está formalizado.</v>
      </c>
      <c r="L12" s="108"/>
      <c r="M12" s="138"/>
    </row>
    <row r="13" spans="1:20" s="4" customFormat="1" ht="96" customHeight="1" x14ac:dyDescent="0.2">
      <c r="A13" s="40">
        <v>3</v>
      </c>
      <c r="B13" s="36" t="s">
        <v>42</v>
      </c>
      <c r="C13" s="65"/>
      <c r="D13" s="65"/>
      <c r="E13" s="65"/>
      <c r="F13" s="65"/>
      <c r="G13" s="66"/>
      <c r="H13" s="50">
        <v>1</v>
      </c>
      <c r="I13" s="95" t="str">
        <f t="shared" si="0"/>
        <v>Implementación inicial.</v>
      </c>
      <c r="J13" s="30">
        <f t="shared" si="1"/>
        <v>0.25</v>
      </c>
      <c r="K13" s="94" t="str">
        <f>IF(J13=0.25,"El elemento de control no está formalizado.",IF(J13=0.5,"El elemento de control está formalizado.",IF(J13=0.75,"El elemento de control está operando de acuerdo al proceso.",IF(J13=1,"El elemento de control se supervisa periódicamente.",0))))</f>
        <v>El elemento de control no está formalizado.</v>
      </c>
      <c r="L13" s="108"/>
      <c r="M13" s="138"/>
    </row>
    <row r="14" spans="1:20" s="4" customFormat="1" ht="78.75" customHeight="1" x14ac:dyDescent="0.2">
      <c r="A14" s="40">
        <v>4</v>
      </c>
      <c r="B14" s="37" t="s">
        <v>41</v>
      </c>
      <c r="C14" s="67"/>
      <c r="D14" s="67"/>
      <c r="E14" s="67"/>
      <c r="F14" s="67"/>
      <c r="G14" s="66"/>
      <c r="H14" s="96">
        <v>1</v>
      </c>
      <c r="I14" s="97" t="str">
        <f t="shared" si="0"/>
        <v>Implementación inicial.</v>
      </c>
      <c r="J14" s="98">
        <f t="shared" si="1"/>
        <v>0.25</v>
      </c>
      <c r="K14" s="99" t="str">
        <f>IF(J14=0.25,"El elemento de control no está formalizado.",IF(J14=0.5,"El elemento de control está formalizado.",IF(J14=0.75,"El elemento de control está operando de acuerdo al proceso.",IF(J14=1,"El elemento de control se supervisa periódicamente.",0))))</f>
        <v>El elemento de control no está formalizado.</v>
      </c>
      <c r="L14" s="108"/>
      <c r="M14" s="138"/>
    </row>
    <row r="15" spans="1:20" s="4" customFormat="1" ht="65.25" customHeight="1" x14ac:dyDescent="0.2">
      <c r="A15" s="40">
        <v>5</v>
      </c>
      <c r="B15" s="36" t="s">
        <v>40</v>
      </c>
      <c r="C15" s="65"/>
      <c r="D15" s="65"/>
      <c r="E15" s="65"/>
      <c r="F15" s="65"/>
      <c r="G15" s="66"/>
      <c r="H15" s="50">
        <v>1</v>
      </c>
      <c r="I15" s="95" t="str">
        <f t="shared" si="0"/>
        <v>Implementación inicial.</v>
      </c>
      <c r="J15" s="30">
        <f t="shared" si="1"/>
        <v>0.25</v>
      </c>
      <c r="K15" s="94" t="str">
        <f>IF(J15=0.25,"El elemento de control no está formalizado.",IF(J15=0.5,"El elemento de control está formalizado.",IF(J15=0.75,"El elemento de control está operando de acuerdo al proceso.",IF(J15=1,"El elemento de control se supervisa periódicamente.",0))))</f>
        <v>El elemento de control no está formalizado.</v>
      </c>
      <c r="L15" s="108"/>
      <c r="M15" s="138"/>
    </row>
    <row r="16" spans="1:20" s="4" customFormat="1" ht="51.75" customHeight="1" x14ac:dyDescent="0.2">
      <c r="A16" s="40">
        <v>6</v>
      </c>
      <c r="B16" s="37" t="s">
        <v>39</v>
      </c>
      <c r="C16" s="67"/>
      <c r="D16" s="67"/>
      <c r="E16" s="67"/>
      <c r="F16" s="67"/>
      <c r="G16" s="68"/>
      <c r="H16" s="96">
        <v>1</v>
      </c>
      <c r="I16" s="97" t="str">
        <f t="shared" si="0"/>
        <v>Implementación inicial.</v>
      </c>
      <c r="J16" s="98">
        <f t="shared" si="1"/>
        <v>0.25</v>
      </c>
      <c r="K16" s="99" t="str">
        <f>IF(J16=0.25,"El elemento de control no está formalizado.",IF(J16=0.5,"El elemento de control está formalizado.",IF(J16=0.75,"El elemento de control está operando de acuerdo al proceso.",IF(J16=1,"El elemento de control se supervisa periódicamente.",0))))</f>
        <v>El elemento de control no está formalizado.</v>
      </c>
      <c r="L16" s="108"/>
      <c r="M16" s="138"/>
    </row>
    <row r="17" spans="1:13" s="4" customFormat="1" ht="72" customHeight="1" x14ac:dyDescent="0.2">
      <c r="A17" s="40">
        <v>7</v>
      </c>
      <c r="B17" s="36" t="s">
        <v>38</v>
      </c>
      <c r="C17" s="65"/>
      <c r="D17" s="65"/>
      <c r="E17" s="65"/>
      <c r="F17" s="65"/>
      <c r="G17" s="69"/>
      <c r="H17" s="50">
        <v>1</v>
      </c>
      <c r="I17" s="95" t="str">
        <f t="shared" si="0"/>
        <v>Implementación inicial.</v>
      </c>
      <c r="J17" s="30">
        <f t="shared" si="1"/>
        <v>0.25</v>
      </c>
      <c r="K17" s="94" t="str">
        <f>IF(J17=0.25,"El elemento de control no está formalizado.",IF(J17=0.5,"El elemento de control está formalizado.",IF(J17=0.75,"El elemento de control está operando de acuerdo al proceso.",IF(J17=1,"El elemento de control se supervisa periódicamente.",0))))</f>
        <v>El elemento de control no está formalizado.</v>
      </c>
      <c r="L17" s="108"/>
      <c r="M17" s="138"/>
    </row>
    <row r="18" spans="1:13" s="4" customFormat="1" ht="52.95" customHeight="1" thickBot="1" x14ac:dyDescent="0.25">
      <c r="A18" s="40">
        <v>8</v>
      </c>
      <c r="B18" s="37" t="s">
        <v>37</v>
      </c>
      <c r="C18" s="67"/>
      <c r="D18" s="67"/>
      <c r="E18" s="67"/>
      <c r="F18" s="67"/>
      <c r="G18" s="66"/>
      <c r="H18" s="96">
        <v>1</v>
      </c>
      <c r="I18" s="97" t="str">
        <f t="shared" si="0"/>
        <v>Implementación inicial.</v>
      </c>
      <c r="J18" s="98">
        <f t="shared" si="1"/>
        <v>0.25</v>
      </c>
      <c r="K18" s="99" t="str">
        <f>IF(J18=0.25,"El elemento de control no está formalizado.",IF(J18=0.5,"El elemento de control está formalizado.",IF(J18=0.75,"El elemento de control está operando de acuerdo al proceso.",IF(J18=1,"El elemento de control se supervisa periódicamente.",0))))</f>
        <v>El elemento de control no está formalizado.</v>
      </c>
      <c r="L18" s="108"/>
      <c r="M18" s="138"/>
    </row>
    <row r="19" spans="1:13" s="4" customFormat="1" ht="25.5" customHeight="1" thickBot="1" x14ac:dyDescent="0.25">
      <c r="A19" s="127" t="s">
        <v>36</v>
      </c>
      <c r="B19" s="128"/>
      <c r="C19" s="128"/>
      <c r="D19" s="128"/>
      <c r="E19" s="128"/>
      <c r="F19" s="129"/>
      <c r="G19" s="130"/>
      <c r="H19" s="131"/>
      <c r="I19" s="132"/>
      <c r="J19" s="132"/>
      <c r="K19" s="132"/>
      <c r="L19" s="132"/>
      <c r="M19" s="132"/>
    </row>
    <row r="20" spans="1:13" s="4" customFormat="1" ht="85.2" customHeight="1" x14ac:dyDescent="0.2">
      <c r="A20" s="40">
        <v>9</v>
      </c>
      <c r="B20" s="38" t="s">
        <v>35</v>
      </c>
      <c r="C20" s="65"/>
      <c r="D20" s="65"/>
      <c r="E20" s="65"/>
      <c r="F20" s="65"/>
      <c r="G20" s="66"/>
      <c r="H20" s="50">
        <v>1</v>
      </c>
      <c r="I20" s="95" t="str">
        <f>IF(H20=1,"Implementación inicial.",IF(H20=2,"Implementación.",IF(H20=3,"Implementación.",IF(H20=4,"Efectividad.",0))))</f>
        <v>Implementación inicial.</v>
      </c>
      <c r="J20" s="30">
        <f>IF(H20=1,0.25,IF(H20=2,0.5,IF(H20=3,0.75,IF(H20=4,1,0))))</f>
        <v>0.25</v>
      </c>
      <c r="K20" s="94" t="str">
        <f>IF(J20=0.25,"El elemento de control no está formalizado.",IF(J20=0.5,"El elemento de control está formalizado.",IF(J20=0.75,"El elemento de control está operando de acuerdo al proceso.",IF(J20=1,"El elemento de control se supervisa periódicamente.",0))))</f>
        <v>El elemento de control no está formalizado.</v>
      </c>
      <c r="L20" s="108">
        <f>AVERAGE(J20:J23)</f>
        <v>0.25</v>
      </c>
      <c r="M20" s="139" t="str">
        <f>IF(L20&lt;0.39,"BAJO",IF(L20&lt;0.69,"MEDIO",IF(L20&lt;=1,"ALTO",0)))</f>
        <v>BAJO</v>
      </c>
    </row>
    <row r="21" spans="1:13" s="4" customFormat="1" ht="57" x14ac:dyDescent="0.2">
      <c r="A21" s="40">
        <v>10</v>
      </c>
      <c r="B21" s="39" t="s">
        <v>34</v>
      </c>
      <c r="C21" s="67"/>
      <c r="D21" s="67"/>
      <c r="E21" s="67"/>
      <c r="F21" s="67"/>
      <c r="G21" s="66"/>
      <c r="H21" s="96">
        <v>1</v>
      </c>
      <c r="I21" s="97" t="str">
        <f>IF(H21=1,"Implementación inicial.",IF(H21=2,"Implementación.",IF(H21=3,"Implementación.",IF(H21=4,"Efectividad.",0))))</f>
        <v>Implementación inicial.</v>
      </c>
      <c r="J21" s="98">
        <f>IF(H21=1,0.25,IF(H21=2,0.5,IF(H21=3,0.75,IF(H21=4,1,0))))</f>
        <v>0.25</v>
      </c>
      <c r="K21" s="99" t="str">
        <f>IF(J21=0.25,"El elemento de control no está formalizado.",IF(J21=0.5,"El elemento de control está formalizado.",IF(J21=0.75,"El elemento de control está operando de acuerdo al proceso.",IF(J21=1,"El elemento de control se supervisa periódicamente.",0))))</f>
        <v>El elemento de control no está formalizado.</v>
      </c>
      <c r="L21" s="108"/>
      <c r="M21" s="138"/>
    </row>
    <row r="22" spans="1:13" s="4" customFormat="1" ht="61.5" customHeight="1" x14ac:dyDescent="0.2">
      <c r="A22" s="40">
        <v>11</v>
      </c>
      <c r="B22" s="38" t="s">
        <v>33</v>
      </c>
      <c r="C22" s="65"/>
      <c r="D22" s="65"/>
      <c r="E22" s="65"/>
      <c r="F22" s="65"/>
      <c r="G22" s="66"/>
      <c r="H22" s="50">
        <v>1</v>
      </c>
      <c r="I22" s="95" t="str">
        <f>IF(H22=1,"Implementación inicial.",IF(H22=2,"Implementación.",IF(H22=3,"Implementación.",IF(H22=4,"Efectividad.",0))))</f>
        <v>Implementación inicial.</v>
      </c>
      <c r="J22" s="30">
        <f>IF(H22=1,0.25,IF(H22=2,0.5,IF(H22=3,0.75,IF(H22=4,1,0))))</f>
        <v>0.25</v>
      </c>
      <c r="K22" s="94" t="str">
        <f>IF(J22=0.25,"El elemento de control no está formalizado.",IF(J22=0.5,"El elemento de control está formalizado.",IF(J22=0.75,"El elemento de control está operando de acuerdo al proceso.",IF(J22=1,"El elemento de control se supervisa periódicamente.",0))))</f>
        <v>El elemento de control no está formalizado.</v>
      </c>
      <c r="L22" s="108"/>
      <c r="M22" s="138"/>
    </row>
    <row r="23" spans="1:13" s="4" customFormat="1" ht="61.5" customHeight="1" thickBot="1" x14ac:dyDescent="0.25">
      <c r="A23" s="40">
        <v>12</v>
      </c>
      <c r="B23" s="39" t="s">
        <v>32</v>
      </c>
      <c r="C23" s="67"/>
      <c r="D23" s="67"/>
      <c r="E23" s="67"/>
      <c r="F23" s="67"/>
      <c r="G23" s="66"/>
      <c r="H23" s="96">
        <v>1</v>
      </c>
      <c r="I23" s="97" t="str">
        <f>IF(H23=1,"Implementación inicial.",IF(H23=2,"Implementación.",IF(H23=3,"Implementación.",IF(H23=4,"Efectividad.",0))))</f>
        <v>Implementación inicial.</v>
      </c>
      <c r="J23" s="98">
        <f>IF(H23=1,0.25,IF(H23=2,0.5,IF(H23=3,0.75,IF(H23=4,1,0))))</f>
        <v>0.25</v>
      </c>
      <c r="K23" s="99" t="str">
        <f>IF(J23=0.25,"El elemento de control no está formalizado.",IF(J23=0.5,"El elemento de control está formalizado.",IF(J23=0.75,"El elemento de control está operando de acuerdo al proceso.",IF(J23=1,"El elemento de control se supervisa periódicamente.",0))))</f>
        <v>El elemento de control no está formalizado.</v>
      </c>
      <c r="L23" s="108"/>
      <c r="M23" s="138"/>
    </row>
    <row r="24" spans="1:13" s="4" customFormat="1" ht="25.5" customHeight="1" thickBot="1" x14ac:dyDescent="0.25">
      <c r="A24" s="127" t="s">
        <v>31</v>
      </c>
      <c r="B24" s="128"/>
      <c r="C24" s="128"/>
      <c r="D24" s="128"/>
      <c r="E24" s="128"/>
      <c r="F24" s="129"/>
      <c r="G24" s="130"/>
      <c r="H24" s="131"/>
      <c r="I24" s="132"/>
      <c r="J24" s="132"/>
      <c r="K24" s="132"/>
      <c r="L24" s="132"/>
      <c r="M24" s="132"/>
    </row>
    <row r="25" spans="1:13" s="4" customFormat="1" ht="72.75" customHeight="1" x14ac:dyDescent="0.2">
      <c r="A25" s="40">
        <v>13</v>
      </c>
      <c r="B25" s="41" t="s">
        <v>30</v>
      </c>
      <c r="C25" s="65"/>
      <c r="D25" s="65"/>
      <c r="E25" s="65"/>
      <c r="F25" s="65"/>
      <c r="G25" s="66"/>
      <c r="H25" s="50">
        <v>1</v>
      </c>
      <c r="I25" s="95" t="str">
        <f t="shared" ref="I25:I36" si="2">IF(H25=1,"Implementación inicial.",IF(H25=2,"Implementación.",IF(H25=3,"Implementación.",IF(H25=4,"Efectividad.",0))))</f>
        <v>Implementación inicial.</v>
      </c>
      <c r="J25" s="30">
        <f t="shared" ref="J25:J36" si="3">IF(H25=1,0.25,IF(H25=2,0.5,IF(H25=3,0.75,IF(H25=4,1,0))))</f>
        <v>0.25</v>
      </c>
      <c r="K25" s="94" t="str">
        <f>IF(J25=0.25,"El elemento de control no está formalizado.",IF(J25=0.5,"El elemento de control está formalizado.",IF(J25=0.75,"El elemento de control está operando de acuerdo al proceso.",IF(J25=1,"El elemento de control se supervisa periódicamente.",0))))</f>
        <v>El elemento de control no está formalizado.</v>
      </c>
      <c r="L25" s="108">
        <f>AVERAGE(J25:J36)</f>
        <v>0.25</v>
      </c>
      <c r="M25" s="140" t="str">
        <f>IF(L25&lt;0.39,"BAJO",IF(L25&lt;0.69,"MEDIO",IF(L25&lt;=1,"ALTO",0)))</f>
        <v>BAJO</v>
      </c>
    </row>
    <row r="26" spans="1:13" s="4" customFormat="1" ht="51.75" customHeight="1" x14ac:dyDescent="0.2">
      <c r="A26" s="40">
        <v>14</v>
      </c>
      <c r="B26" s="39" t="s">
        <v>29</v>
      </c>
      <c r="C26" s="67"/>
      <c r="D26" s="67"/>
      <c r="E26" s="67"/>
      <c r="F26" s="67"/>
      <c r="G26" s="66"/>
      <c r="H26" s="96">
        <v>1</v>
      </c>
      <c r="I26" s="97" t="str">
        <f t="shared" si="2"/>
        <v>Implementación inicial.</v>
      </c>
      <c r="J26" s="98">
        <f t="shared" si="3"/>
        <v>0.25</v>
      </c>
      <c r="K26" s="99" t="str">
        <f>IF(J26=0.25,"El elemento de control no está formalizado.",IF(J26=0.5,"El elemento de control está formalizado.",IF(J26=0.75,"El elemento de control está operando de acuerdo al proceso.",IF(J26=1,"El elemento de control se supervisa periódicamente.",0))))</f>
        <v>El elemento de control no está formalizado.</v>
      </c>
      <c r="L26" s="108"/>
      <c r="M26" s="138"/>
    </row>
    <row r="27" spans="1:13" s="4" customFormat="1" ht="62.25" customHeight="1" x14ac:dyDescent="0.2">
      <c r="A27" s="40">
        <v>15</v>
      </c>
      <c r="B27" s="41" t="s">
        <v>28</v>
      </c>
      <c r="C27" s="65"/>
      <c r="D27" s="65"/>
      <c r="E27" s="65"/>
      <c r="F27" s="65"/>
      <c r="G27" s="66"/>
      <c r="H27" s="50">
        <v>1</v>
      </c>
      <c r="I27" s="95" t="str">
        <f t="shared" si="2"/>
        <v>Implementación inicial.</v>
      </c>
      <c r="J27" s="30">
        <f t="shared" si="3"/>
        <v>0.25</v>
      </c>
      <c r="K27" s="94" t="str">
        <f>IF(J27=0.25,"El elemento de control no está formalizado.",IF(J27=0.5,"El elemento de control está formalizado.",IF(J27=0.75,"El elemento de control está operando de acuerdo al proceso.",IF(J27=1,"El elemento de control se supervisa periódicamente.",0))))</f>
        <v>El elemento de control no está formalizado.</v>
      </c>
      <c r="L27" s="108"/>
      <c r="M27" s="138"/>
    </row>
    <row r="28" spans="1:13" s="4" customFormat="1" ht="73.5" customHeight="1" x14ac:dyDescent="0.2">
      <c r="A28" s="40">
        <v>16</v>
      </c>
      <c r="B28" s="39" t="s">
        <v>27</v>
      </c>
      <c r="C28" s="67"/>
      <c r="D28" s="67"/>
      <c r="E28" s="67"/>
      <c r="F28" s="67"/>
      <c r="G28" s="69"/>
      <c r="H28" s="96">
        <v>1</v>
      </c>
      <c r="I28" s="97" t="str">
        <f t="shared" si="2"/>
        <v>Implementación inicial.</v>
      </c>
      <c r="J28" s="98">
        <f t="shared" si="3"/>
        <v>0.25</v>
      </c>
      <c r="K28" s="99" t="str">
        <f>IF(J28=0.25,"El elemento de control no está formalizado.",IF(J28=0.5,"El elemento de control está formalizado.",IF(J28=0.75,"El elemento de control está operando de acuerdo al proceso.",IF(J28=1,"El elemento de control se supervisa periódicamente.",0))))</f>
        <v>El elemento de control no está formalizado.</v>
      </c>
      <c r="L28" s="108"/>
      <c r="M28" s="138"/>
    </row>
    <row r="29" spans="1:13" s="4" customFormat="1" ht="68.25" customHeight="1" x14ac:dyDescent="0.2">
      <c r="A29" s="40">
        <v>17</v>
      </c>
      <c r="B29" s="41" t="s">
        <v>26</v>
      </c>
      <c r="C29" s="65"/>
      <c r="D29" s="65"/>
      <c r="E29" s="65"/>
      <c r="F29" s="65"/>
      <c r="G29" s="66"/>
      <c r="H29" s="50">
        <v>1</v>
      </c>
      <c r="I29" s="95" t="str">
        <f t="shared" si="2"/>
        <v>Implementación inicial.</v>
      </c>
      <c r="J29" s="30">
        <f t="shared" si="3"/>
        <v>0.25</v>
      </c>
      <c r="K29" s="94" t="str">
        <f>IF(J29=0.25,"El elemento de control no está formalizado.",IF(J29=0.5,"El elemento de control está formalizado.",IF(J29=0.75,"El elemento de control está operando de acuerdo al proceso.",IF(J29=1,"El elemento de control se supervisa periódicamente.",0))))</f>
        <v>El elemento de control no está formalizado.</v>
      </c>
      <c r="L29" s="108"/>
      <c r="M29" s="138"/>
    </row>
    <row r="30" spans="1:13" s="4" customFormat="1" ht="82.5" customHeight="1" x14ac:dyDescent="0.2">
      <c r="A30" s="40">
        <v>18</v>
      </c>
      <c r="B30" s="39" t="s">
        <v>25</v>
      </c>
      <c r="C30" s="67"/>
      <c r="D30" s="67"/>
      <c r="E30" s="67"/>
      <c r="F30" s="67"/>
      <c r="G30" s="66"/>
      <c r="H30" s="96">
        <v>1</v>
      </c>
      <c r="I30" s="97" t="str">
        <f t="shared" si="2"/>
        <v>Implementación inicial.</v>
      </c>
      <c r="J30" s="98">
        <f t="shared" si="3"/>
        <v>0.25</v>
      </c>
      <c r="K30" s="99" t="str">
        <f>IF(J30=0.25,"El elemento de control no está formalizado.",IF(J30=0.5,"El elemento de control está formalizado.",IF(J30=0.75,"El elemento de control está operando de acuerdo al proceso.",IF(J30=1,"El elemento de control se supervisa periódicamente.",0))))</f>
        <v>El elemento de control no está formalizado.</v>
      </c>
      <c r="L30" s="108"/>
      <c r="M30" s="138"/>
    </row>
    <row r="31" spans="1:13" s="4" customFormat="1" ht="44.25" customHeight="1" x14ac:dyDescent="0.2">
      <c r="A31" s="40">
        <v>19</v>
      </c>
      <c r="B31" s="41" t="s">
        <v>24</v>
      </c>
      <c r="C31" s="65"/>
      <c r="D31" s="65"/>
      <c r="E31" s="65"/>
      <c r="F31" s="65"/>
      <c r="G31" s="66"/>
      <c r="H31" s="50">
        <v>1</v>
      </c>
      <c r="I31" s="95" t="str">
        <f t="shared" si="2"/>
        <v>Implementación inicial.</v>
      </c>
      <c r="J31" s="30">
        <f t="shared" si="3"/>
        <v>0.25</v>
      </c>
      <c r="K31" s="94" t="str">
        <f>IF(J31=0.25,"El elemento de control no está formalizado.",IF(J31=0.5,"El elemento de control está formalizado.",IF(J31=0.75,"El elemento de control está operando de acuerdo al proceso.",IF(J31=1,"El elemento de control se supervisa periódicamente.",0))))</f>
        <v>El elemento de control no está formalizado.</v>
      </c>
      <c r="L31" s="108"/>
      <c r="M31" s="138"/>
    </row>
    <row r="32" spans="1:13" s="4" customFormat="1" ht="45.6" x14ac:dyDescent="0.2">
      <c r="A32" s="40">
        <v>20</v>
      </c>
      <c r="B32" s="39" t="s">
        <v>23</v>
      </c>
      <c r="C32" s="67"/>
      <c r="D32" s="67"/>
      <c r="E32" s="67"/>
      <c r="F32" s="67"/>
      <c r="G32" s="66"/>
      <c r="H32" s="96">
        <v>1</v>
      </c>
      <c r="I32" s="97" t="str">
        <f t="shared" si="2"/>
        <v>Implementación inicial.</v>
      </c>
      <c r="J32" s="98">
        <f t="shared" si="3"/>
        <v>0.25</v>
      </c>
      <c r="K32" s="99" t="str">
        <f>IF(J32=0.25,"El elemento de control no está formalizado.",IF(J32=0.5,"El elemento de control está formalizado.",IF(J32=0.75,"El elemento de control está operando de acuerdo al proceso.",IF(J32=1,"El elemento de control se supervisa periódicamente.",0))))</f>
        <v>El elemento de control no está formalizado.</v>
      </c>
      <c r="L32" s="108"/>
      <c r="M32" s="138"/>
    </row>
    <row r="33" spans="1:13" s="4" customFormat="1" ht="51" customHeight="1" x14ac:dyDescent="0.2">
      <c r="A33" s="40">
        <v>21</v>
      </c>
      <c r="B33" s="41" t="s">
        <v>22</v>
      </c>
      <c r="C33" s="65"/>
      <c r="D33" s="65"/>
      <c r="E33" s="65"/>
      <c r="F33" s="65"/>
      <c r="G33" s="66"/>
      <c r="H33" s="50">
        <v>1</v>
      </c>
      <c r="I33" s="95" t="str">
        <f t="shared" si="2"/>
        <v>Implementación inicial.</v>
      </c>
      <c r="J33" s="30">
        <f t="shared" si="3"/>
        <v>0.25</v>
      </c>
      <c r="K33" s="94" t="str">
        <f>IF(J33=0.25,"El elemento de control no está formalizado.",IF(J33=0.5,"El elemento de control está formalizado.",IF(J33=0.75,"El elemento de control está operando de acuerdo al proceso.",IF(J33=1,"El elemento de control se supervisa periódicamente.",0))))</f>
        <v>El elemento de control no está formalizado.</v>
      </c>
      <c r="L33" s="108"/>
      <c r="M33" s="138"/>
    </row>
    <row r="34" spans="1:13" s="4" customFormat="1" ht="69" customHeight="1" x14ac:dyDescent="0.2">
      <c r="A34" s="40">
        <v>22</v>
      </c>
      <c r="B34" s="39" t="s">
        <v>21</v>
      </c>
      <c r="C34" s="67"/>
      <c r="D34" s="67"/>
      <c r="E34" s="67"/>
      <c r="F34" s="67"/>
      <c r="G34" s="66"/>
      <c r="H34" s="96">
        <v>1</v>
      </c>
      <c r="I34" s="97" t="str">
        <f t="shared" si="2"/>
        <v>Implementación inicial.</v>
      </c>
      <c r="J34" s="98">
        <f t="shared" si="3"/>
        <v>0.25</v>
      </c>
      <c r="K34" s="99" t="str">
        <f>IF(J34=0.25,"El elemento de control no está formalizado.",IF(J34=0.5,"El elemento de control está formalizado.",IF(J34=0.75,"El elemento de control está operando de acuerdo al proceso.",IF(J34=1,"El elemento de control se supervisa periódicamente.",0))))</f>
        <v>El elemento de control no está formalizado.</v>
      </c>
      <c r="L34" s="108"/>
      <c r="M34" s="138"/>
    </row>
    <row r="35" spans="1:13" s="4" customFormat="1" ht="45.6" x14ac:dyDescent="0.2">
      <c r="A35" s="40">
        <v>23</v>
      </c>
      <c r="B35" s="41" t="s">
        <v>20</v>
      </c>
      <c r="C35" s="65"/>
      <c r="D35" s="65"/>
      <c r="E35" s="65"/>
      <c r="F35" s="65"/>
      <c r="G35" s="66"/>
      <c r="H35" s="50">
        <v>1</v>
      </c>
      <c r="I35" s="95" t="str">
        <f t="shared" si="2"/>
        <v>Implementación inicial.</v>
      </c>
      <c r="J35" s="30">
        <f t="shared" si="3"/>
        <v>0.25</v>
      </c>
      <c r="K35" s="94" t="str">
        <f>IF(J35=0.25,"El elemento de control no está formalizado.",IF(J35=0.5,"El elemento de control está formalizado.",IF(J35=0.75,"El elemento de control está operando de acuerdo al proceso.",IF(J35=1,"El elemento de control se supervisa periódicamente.",0))))</f>
        <v>El elemento de control no está formalizado.</v>
      </c>
      <c r="L35" s="108"/>
      <c r="M35" s="138"/>
    </row>
    <row r="36" spans="1:13" s="4" customFormat="1" ht="89.25" customHeight="1" thickBot="1" x14ac:dyDescent="0.25">
      <c r="A36" s="40">
        <v>24</v>
      </c>
      <c r="B36" s="39" t="s">
        <v>19</v>
      </c>
      <c r="C36" s="67"/>
      <c r="D36" s="67"/>
      <c r="E36" s="67"/>
      <c r="F36" s="67"/>
      <c r="G36" s="66"/>
      <c r="H36" s="96">
        <v>1</v>
      </c>
      <c r="I36" s="97" t="str">
        <f t="shared" si="2"/>
        <v>Implementación inicial.</v>
      </c>
      <c r="J36" s="98">
        <f t="shared" si="3"/>
        <v>0.25</v>
      </c>
      <c r="K36" s="99" t="str">
        <f>IF(J36=0.25,"El elemento de control no está formalizado.",IF(J36=0.5,"El elemento de control está formalizado.",IF(J36=0.75,"El elemento de control está operando de acuerdo al proceso.",IF(J36=1,"El elemento de control se supervisa periódicamente.",0))))</f>
        <v>El elemento de control no está formalizado.</v>
      </c>
      <c r="L36" s="108"/>
      <c r="M36" s="138"/>
    </row>
    <row r="37" spans="1:13" s="4" customFormat="1" ht="26.25" customHeight="1" thickBot="1" x14ac:dyDescent="0.25">
      <c r="A37" s="133" t="s">
        <v>18</v>
      </c>
      <c r="B37" s="128"/>
      <c r="C37" s="128"/>
      <c r="D37" s="128"/>
      <c r="E37" s="128"/>
      <c r="F37" s="129"/>
      <c r="G37" s="130"/>
      <c r="H37" s="131"/>
      <c r="I37" s="132"/>
      <c r="J37" s="132"/>
      <c r="K37" s="132"/>
      <c r="L37" s="132"/>
      <c r="M37" s="132"/>
    </row>
    <row r="38" spans="1:13" s="4" customFormat="1" ht="57" x14ac:dyDescent="0.2">
      <c r="A38" s="40">
        <v>25</v>
      </c>
      <c r="B38" s="41" t="s">
        <v>17</v>
      </c>
      <c r="C38" s="65"/>
      <c r="D38" s="65"/>
      <c r="E38" s="65"/>
      <c r="F38" s="65"/>
      <c r="G38" s="66"/>
      <c r="H38" s="50">
        <v>1</v>
      </c>
      <c r="I38" s="95" t="str">
        <f t="shared" ref="I38:I43" si="4">IF(H38=1,"Implementación inicial.",IF(H38=2,"Implementación.",IF(H38=3,"Implementación.",IF(H38=4,"Efectividad.",0))))</f>
        <v>Implementación inicial.</v>
      </c>
      <c r="J38" s="30">
        <f t="shared" ref="J38:J43" si="5">IF(H38=1,0.25,IF(H38=2,0.5,IF(H38=3,0.75,IF(H38=4,1,0))))</f>
        <v>0.25</v>
      </c>
      <c r="K38" s="94" t="str">
        <f>IF(J38=0.25,"El elemento de control no está formalizado.",IF(J38=0.5,"El elemento de control está formalizado.",IF(J38=0.75,"El elemento de control está operando de acuerdo al proceso.",IF(J38=1,"El elemento de control se supervisa periódicamente.",0))))</f>
        <v>El elemento de control no está formalizado.</v>
      </c>
      <c r="L38" s="108">
        <f>AVERAGE(J38:J43)</f>
        <v>0.25</v>
      </c>
      <c r="M38" s="140" t="str">
        <f>IF(L38&lt;0.39,"BAJO",IF(L38&lt;0.69,"MEDIO",IF(L38&lt;=1,"ALTO",0)))</f>
        <v>BAJO</v>
      </c>
    </row>
    <row r="39" spans="1:13" s="4" customFormat="1" ht="57" x14ac:dyDescent="0.2">
      <c r="A39" s="40">
        <v>26</v>
      </c>
      <c r="B39" s="39" t="s">
        <v>16</v>
      </c>
      <c r="C39" s="67"/>
      <c r="D39" s="67"/>
      <c r="E39" s="67"/>
      <c r="F39" s="67"/>
      <c r="G39" s="70"/>
      <c r="H39" s="96">
        <v>1</v>
      </c>
      <c r="I39" s="97" t="str">
        <f t="shared" si="4"/>
        <v>Implementación inicial.</v>
      </c>
      <c r="J39" s="98">
        <f t="shared" si="5"/>
        <v>0.25</v>
      </c>
      <c r="K39" s="99" t="str">
        <f>IF(J39=0.25,"El elemento de control no está formalizado.",IF(J39=0.5,"El elemento de control está formalizado.",IF(J39=0.75,"El elemento de control está operando de acuerdo al proceso.",IF(J39=1,"El elemento de control se supervisa periódicamente.",0))))</f>
        <v>El elemento de control no está formalizado.</v>
      </c>
      <c r="L39" s="108"/>
      <c r="M39" s="138"/>
    </row>
    <row r="40" spans="1:13" s="4" customFormat="1" ht="45.6" x14ac:dyDescent="0.2">
      <c r="A40" s="40">
        <v>27</v>
      </c>
      <c r="B40" s="41" t="s">
        <v>15</v>
      </c>
      <c r="C40" s="65"/>
      <c r="D40" s="65"/>
      <c r="E40" s="65"/>
      <c r="F40" s="65"/>
      <c r="G40" s="66"/>
      <c r="H40" s="50">
        <v>1</v>
      </c>
      <c r="I40" s="95" t="str">
        <f t="shared" si="4"/>
        <v>Implementación inicial.</v>
      </c>
      <c r="J40" s="30">
        <f t="shared" si="5"/>
        <v>0.25</v>
      </c>
      <c r="K40" s="94" t="str">
        <f>IF(J40=0.25,"El elemento de control no está formalizado.",IF(J40=0.5,"El elemento de control está formalizado.",IF(J40=0.75,"El elemento de control está operando de acuerdo al proceso.",IF(J40=1,"El elemento de control se supervisa periódicamente.",0))))</f>
        <v>El elemento de control no está formalizado.</v>
      </c>
      <c r="L40" s="108"/>
      <c r="M40" s="138"/>
    </row>
    <row r="41" spans="1:13" s="4" customFormat="1" ht="68.400000000000006" x14ac:dyDescent="0.2">
      <c r="A41" s="40">
        <v>28</v>
      </c>
      <c r="B41" s="39" t="s">
        <v>14</v>
      </c>
      <c r="C41" s="67"/>
      <c r="D41" s="67"/>
      <c r="E41" s="67"/>
      <c r="F41" s="67"/>
      <c r="G41" s="70"/>
      <c r="H41" s="96">
        <v>1</v>
      </c>
      <c r="I41" s="97" t="str">
        <f t="shared" si="4"/>
        <v>Implementación inicial.</v>
      </c>
      <c r="J41" s="98">
        <f t="shared" si="5"/>
        <v>0.25</v>
      </c>
      <c r="K41" s="99" t="str">
        <f>IF(J41=0.25,"El elemento de control no está formalizado.",IF(J41=0.5,"El elemento de control está formalizado.",IF(J41=0.75,"El elemento de control está operando de acuerdo al proceso.",IF(J41=1,"El elemento de control se supervisa periódicamente.",0))))</f>
        <v>El elemento de control no está formalizado.</v>
      </c>
      <c r="L41" s="108"/>
      <c r="M41" s="138"/>
    </row>
    <row r="42" spans="1:13" s="4" customFormat="1" ht="51.75" customHeight="1" x14ac:dyDescent="0.2">
      <c r="A42" s="40">
        <v>29</v>
      </c>
      <c r="B42" s="41" t="s">
        <v>13</v>
      </c>
      <c r="C42" s="65"/>
      <c r="D42" s="65"/>
      <c r="E42" s="65"/>
      <c r="F42" s="65"/>
      <c r="G42" s="66"/>
      <c r="H42" s="50">
        <v>1</v>
      </c>
      <c r="I42" s="95" t="str">
        <f t="shared" si="4"/>
        <v>Implementación inicial.</v>
      </c>
      <c r="J42" s="30">
        <f t="shared" si="5"/>
        <v>0.25</v>
      </c>
      <c r="K42" s="94" t="str">
        <f>IF(J42=0.25,"El elemento de control no está formalizado.",IF(J42=0.5,"El elemento de control está formalizado.",IF(J42=0.75,"El elemento de control está operando de acuerdo al proceso.",IF(J42=1,"El elemento de control se supervisa periódicamente.",0))))</f>
        <v>El elemento de control no está formalizado.</v>
      </c>
      <c r="L42" s="108"/>
      <c r="M42" s="138"/>
    </row>
    <row r="43" spans="1:13" s="4" customFormat="1" ht="58.5" customHeight="1" thickBot="1" x14ac:dyDescent="0.25">
      <c r="A43" s="40">
        <v>30</v>
      </c>
      <c r="B43" s="39" t="s">
        <v>12</v>
      </c>
      <c r="C43" s="67"/>
      <c r="D43" s="67"/>
      <c r="E43" s="67"/>
      <c r="F43" s="67"/>
      <c r="G43" s="70"/>
      <c r="H43" s="96">
        <v>1</v>
      </c>
      <c r="I43" s="97" t="str">
        <f t="shared" si="4"/>
        <v>Implementación inicial.</v>
      </c>
      <c r="J43" s="98">
        <f t="shared" si="5"/>
        <v>0.25</v>
      </c>
      <c r="K43" s="99" t="str">
        <f>IF(J43=0.25,"El elemento de control no está formalizado.",IF(J43=0.5,"El elemento de control está formalizado.",IF(J43=0.75,"El elemento de control está operando de acuerdo al proceso.",IF(J43=1,"El elemento de control se supervisa periódicamente.",0))))</f>
        <v>El elemento de control no está formalizado.</v>
      </c>
      <c r="L43" s="108"/>
      <c r="M43" s="141"/>
    </row>
    <row r="44" spans="1:13" s="4" customFormat="1" ht="24" customHeight="1" thickBot="1" x14ac:dyDescent="0.25">
      <c r="A44" s="134" t="s">
        <v>11</v>
      </c>
      <c r="B44" s="128"/>
      <c r="C44" s="128"/>
      <c r="D44" s="128"/>
      <c r="E44" s="128"/>
      <c r="F44" s="129"/>
      <c r="G44" s="130"/>
      <c r="H44" s="131"/>
      <c r="I44" s="132"/>
      <c r="J44" s="132"/>
      <c r="K44" s="132"/>
      <c r="L44" s="132"/>
      <c r="M44" s="132"/>
    </row>
    <row r="45" spans="1:13" s="4" customFormat="1" ht="57" customHeight="1" x14ac:dyDescent="0.2">
      <c r="A45" s="40">
        <v>31</v>
      </c>
      <c r="B45" s="38" t="s">
        <v>10</v>
      </c>
      <c r="C45" s="65"/>
      <c r="D45" s="65"/>
      <c r="E45" s="65"/>
      <c r="F45" s="65"/>
      <c r="G45" s="66"/>
      <c r="H45" s="50">
        <v>1</v>
      </c>
      <c r="I45" s="95" t="str">
        <f>IF(H45=1,"Implementación inicial.",IF(H45=2,"Implementación.",IF(H45=3,"Implementación.",IF(H45=4,"Efectividad.",0))))</f>
        <v>Implementación inicial.</v>
      </c>
      <c r="J45" s="30">
        <f>IF(H45=1,0.25,IF(H45=2,0.5,IF(H45=3,0.75,IF(H45=4,1,0))))</f>
        <v>0.25</v>
      </c>
      <c r="K45" s="94" t="str">
        <f>IF(J45=0.25,"El elemento de control no está formalizado.",IF(J45=0.5,"El elemento de control está formalizado.",IF(J45=0.75,"El elemento de control está operando de acuerdo al proceso.",IF(J45=1,"El elemento de control se supervisa periódicamente.",0))))</f>
        <v>El elemento de control no está formalizado.</v>
      </c>
      <c r="L45" s="108">
        <f>AVERAGE(J45:J47)</f>
        <v>0.25</v>
      </c>
      <c r="M45" s="140" t="str">
        <f>IF(L45&lt;0.39,"BAJO",IF(L45&lt;0.69,"MEDIO",IF(L45&lt;=1,"ALTO",0)))</f>
        <v>BAJO</v>
      </c>
    </row>
    <row r="46" spans="1:13" s="4" customFormat="1" ht="66.599999999999994" customHeight="1" x14ac:dyDescent="0.2">
      <c r="A46" s="40">
        <v>32</v>
      </c>
      <c r="B46" s="39" t="s">
        <v>9</v>
      </c>
      <c r="C46" s="67"/>
      <c r="D46" s="67"/>
      <c r="E46" s="67"/>
      <c r="F46" s="67"/>
      <c r="G46" s="70"/>
      <c r="H46" s="96">
        <v>1</v>
      </c>
      <c r="I46" s="97" t="str">
        <f>IF(H46=1,"Implementación inicial.",IF(H46=2,"Implementación.",IF(H46=3,"Implementación.",IF(H46=4,"Efectividad.",0))))</f>
        <v>Implementación inicial.</v>
      </c>
      <c r="J46" s="98">
        <f>IF(H46=1,0.25,IF(H46=2,0.5,IF(H46=3,0.75,IF(H46=4,1,0))))</f>
        <v>0.25</v>
      </c>
      <c r="K46" s="99" t="str">
        <f>IF(J46=0.25,"El elemento de control no está formalizado.",IF(J46=0.5,"El elemento de control está formalizado.",IF(J46=0.75,"El elemento de control está operando de acuerdo al proceso.",IF(J46=1,"El elemento de control se supervisa periódicamente.",0))))</f>
        <v>El elemento de control no está formalizado.</v>
      </c>
      <c r="L46" s="108"/>
      <c r="M46" s="138"/>
    </row>
    <row r="47" spans="1:13" s="4" customFormat="1" ht="70.8" customHeight="1" x14ac:dyDescent="0.2">
      <c r="A47" s="40">
        <v>33</v>
      </c>
      <c r="B47" s="41" t="s">
        <v>8</v>
      </c>
      <c r="C47" s="65"/>
      <c r="D47" s="65"/>
      <c r="E47" s="65"/>
      <c r="F47" s="65"/>
      <c r="G47" s="66"/>
      <c r="H47" s="50">
        <v>1</v>
      </c>
      <c r="I47" s="95" t="str">
        <f>IF(H47=1,"Implementación inicial.",IF(H47=2,"Implementación.",IF(H47=3,"Implementación.",IF(H47=4,"Efectividad.",0))))</f>
        <v>Implementación inicial.</v>
      </c>
      <c r="J47" s="30">
        <f>IF(H47=1,0.25,IF(H47=2,0.5,IF(H47=3,0.75,IF(H47=4,1,0))))</f>
        <v>0.25</v>
      </c>
      <c r="K47" s="94" t="str">
        <f>IF(J47=0.25,"El elemento de control no está formalizado.",IF(J47=0.5,"El elemento de control está formalizado.",IF(J47=0.75,"El elemento de control está operando de acuerdo al proceso.",IF(J47=1,"El elemento de control se supervisa periódicamente.",0))))</f>
        <v>El elemento de control no está formalizado.</v>
      </c>
      <c r="L47" s="108"/>
      <c r="M47" s="138"/>
    </row>
    <row r="48" spans="1:13" s="42" customFormat="1" ht="41.4" customHeight="1" x14ac:dyDescent="0.2">
      <c r="B48" s="43"/>
      <c r="C48" s="73"/>
      <c r="D48" s="73"/>
      <c r="E48" s="31"/>
      <c r="F48" s="31"/>
      <c r="G48" s="31"/>
      <c r="H48" s="32"/>
      <c r="I48" s="32"/>
      <c r="J48" s="125" t="s">
        <v>7</v>
      </c>
      <c r="K48" s="126"/>
      <c r="L48" s="85">
        <f>(+L11+L20+L25+L38+L45)/5</f>
        <v>0.26250000000000001</v>
      </c>
      <c r="M48" s="101" t="str">
        <f>IF(L48&lt;0.39,"BAJO",IF(L48&lt;0.69,"MEDIO",IF(L48&lt;=1,"ALTO",0)))</f>
        <v>BAJO</v>
      </c>
    </row>
    <row r="49" spans="1:13" s="42" customFormat="1" ht="11.25" customHeight="1" x14ac:dyDescent="0.2">
      <c r="B49" s="74"/>
      <c r="C49" s="75"/>
      <c r="D49" s="75"/>
      <c r="E49" s="76"/>
      <c r="F49" s="76"/>
      <c r="G49" s="31"/>
    </row>
    <row r="50" spans="1:13" s="42" customFormat="1" ht="39" customHeight="1" x14ac:dyDescent="0.2">
      <c r="A50" s="77"/>
      <c r="B50" s="77"/>
      <c r="C50" s="77"/>
      <c r="D50" s="77"/>
      <c r="E50" s="77"/>
      <c r="F50" s="77"/>
      <c r="G50" s="77"/>
      <c r="H50" s="77"/>
      <c r="I50" s="77"/>
      <c r="J50" s="77"/>
      <c r="K50" s="123"/>
      <c r="L50" s="124"/>
    </row>
    <row r="51" spans="1:13" s="42" customFormat="1" ht="9" customHeight="1" thickBot="1" x14ac:dyDescent="0.25">
      <c r="A51" s="33"/>
      <c r="B51" s="33"/>
      <c r="C51" s="33"/>
      <c r="D51" s="33"/>
      <c r="E51" s="33"/>
      <c r="F51" s="33"/>
      <c r="G51" s="34"/>
      <c r="H51" s="33"/>
      <c r="I51" s="33"/>
      <c r="J51" s="33"/>
      <c r="K51" s="35"/>
      <c r="L51" s="35"/>
    </row>
    <row r="52" spans="1:13" s="4" customFormat="1" ht="60" customHeight="1" thickBot="1" x14ac:dyDescent="0.25">
      <c r="A52" s="114" t="s">
        <v>56</v>
      </c>
      <c r="B52" s="114"/>
      <c r="C52" s="114"/>
      <c r="D52" s="114"/>
      <c r="E52" s="114"/>
      <c r="F52" s="114"/>
      <c r="G52" s="114"/>
      <c r="H52" s="114"/>
      <c r="I52" s="114"/>
      <c r="J52" s="114"/>
      <c r="K52" s="121" t="s">
        <v>6</v>
      </c>
      <c r="L52" s="122"/>
      <c r="M52" s="42"/>
    </row>
    <row r="53" spans="1:13" s="42" customFormat="1" ht="12.6" thickBot="1" x14ac:dyDescent="0.25">
      <c r="A53" s="78"/>
      <c r="B53" s="79"/>
      <c r="C53" s="80"/>
      <c r="D53" s="80"/>
      <c r="E53" s="80"/>
      <c r="F53" s="80"/>
      <c r="G53" s="81"/>
      <c r="H53" s="80"/>
      <c r="I53" s="80"/>
      <c r="J53" s="80"/>
      <c r="K53" s="35"/>
      <c r="L53" s="35"/>
    </row>
    <row r="54" spans="1:13" s="42" customFormat="1" ht="30" customHeight="1" thickBot="1" x14ac:dyDescent="0.25">
      <c r="A54" s="117" t="s">
        <v>59</v>
      </c>
      <c r="B54" s="119"/>
      <c r="C54" s="119"/>
      <c r="D54" s="119"/>
      <c r="E54" s="119"/>
      <c r="F54" s="120"/>
      <c r="G54" s="119"/>
      <c r="H54" s="119"/>
      <c r="I54" s="119"/>
      <c r="J54" s="118"/>
      <c r="K54" s="35"/>
      <c r="L54" s="35"/>
    </row>
    <row r="55" spans="1:13" s="42" customFormat="1" ht="30" customHeight="1" thickBot="1" x14ac:dyDescent="0.25">
      <c r="A55" s="89" t="s">
        <v>5</v>
      </c>
      <c r="B55" s="90" t="s">
        <v>4</v>
      </c>
      <c r="C55" s="115" t="s">
        <v>3</v>
      </c>
      <c r="D55" s="116"/>
      <c r="E55" s="82" t="s">
        <v>2</v>
      </c>
      <c r="F55" s="89" t="s">
        <v>1</v>
      </c>
      <c r="G55" s="83"/>
      <c r="H55" s="117" t="s">
        <v>0</v>
      </c>
      <c r="I55" s="117"/>
      <c r="J55" s="118"/>
      <c r="K55" s="35"/>
      <c r="L55" s="35"/>
    </row>
    <row r="56" spans="1:13" s="4" customFormat="1" ht="26.25" customHeight="1" thickBot="1" x14ac:dyDescent="0.25">
      <c r="A56" s="88">
        <v>1</v>
      </c>
      <c r="B56" s="15"/>
      <c r="C56" s="142"/>
      <c r="D56" s="143"/>
      <c r="E56" s="144"/>
      <c r="F56" s="145"/>
      <c r="G56" s="152"/>
      <c r="H56" s="150"/>
      <c r="I56" s="150"/>
      <c r="J56" s="153"/>
      <c r="K56" s="35"/>
      <c r="L56" s="35"/>
      <c r="M56" s="42"/>
    </row>
    <row r="57" spans="1:13" s="4" customFormat="1" ht="36" customHeight="1" thickBot="1" x14ac:dyDescent="0.25">
      <c r="A57" s="88">
        <v>2</v>
      </c>
      <c r="B57" s="15"/>
      <c r="C57" s="146"/>
      <c r="D57" s="147"/>
      <c r="E57" s="144"/>
      <c r="F57" s="145"/>
      <c r="G57" s="152"/>
      <c r="H57" s="150"/>
      <c r="I57" s="150"/>
      <c r="J57" s="153"/>
      <c r="K57" s="35"/>
      <c r="L57" s="35"/>
      <c r="M57" s="42"/>
    </row>
    <row r="58" spans="1:13" s="4" customFormat="1" ht="26.25" customHeight="1" thickBot="1" x14ac:dyDescent="0.25">
      <c r="A58" s="88">
        <v>3</v>
      </c>
      <c r="B58" s="15"/>
      <c r="C58" s="142"/>
      <c r="D58" s="148"/>
      <c r="E58" s="144"/>
      <c r="F58" s="145"/>
      <c r="G58" s="152"/>
      <c r="H58" s="150"/>
      <c r="I58" s="150"/>
      <c r="J58" s="153"/>
      <c r="K58" s="35"/>
      <c r="L58" s="35"/>
      <c r="M58" s="42"/>
    </row>
    <row r="59" spans="1:13" s="4" customFormat="1" ht="26.25" customHeight="1" thickBot="1" x14ac:dyDescent="0.35">
      <c r="A59" s="88">
        <v>4</v>
      </c>
      <c r="B59" s="15"/>
      <c r="C59" s="149"/>
      <c r="D59" s="149"/>
      <c r="E59" s="144"/>
      <c r="F59" s="145"/>
      <c r="G59" s="152"/>
      <c r="H59" s="150"/>
      <c r="I59" s="150"/>
      <c r="J59" s="153"/>
      <c r="K59" s="35"/>
      <c r="L59" s="35"/>
      <c r="M59" s="42"/>
    </row>
    <row r="60" spans="1:13" s="4" customFormat="1" ht="26.25" customHeight="1" thickBot="1" x14ac:dyDescent="0.25">
      <c r="A60" s="88">
        <v>5</v>
      </c>
      <c r="B60" s="16"/>
      <c r="C60" s="150"/>
      <c r="D60" s="151"/>
      <c r="E60" s="144"/>
      <c r="F60" s="145"/>
      <c r="G60" s="152"/>
      <c r="H60" s="150"/>
      <c r="I60" s="150"/>
      <c r="J60" s="153"/>
      <c r="K60" s="35"/>
      <c r="L60" s="35"/>
      <c r="M60" s="42"/>
    </row>
    <row r="61" spans="1:13" s="4" customFormat="1" ht="15" customHeight="1" x14ac:dyDescent="0.2">
      <c r="A61" s="11"/>
      <c r="B61" s="12"/>
      <c r="C61" s="13"/>
      <c r="D61" s="13"/>
      <c r="E61" s="13"/>
      <c r="F61" s="13"/>
      <c r="G61" s="14"/>
      <c r="H61" s="13"/>
      <c r="I61" s="13"/>
      <c r="J61" s="13"/>
      <c r="K61" s="10"/>
      <c r="L61" s="10"/>
    </row>
    <row r="62" spans="1:13" s="4" customFormat="1" ht="11.4" x14ac:dyDescent="0.2">
      <c r="B62" s="7"/>
      <c r="C62" s="8"/>
      <c r="D62" s="8"/>
      <c r="E62" s="9"/>
      <c r="F62" s="9"/>
      <c r="G62" s="6"/>
    </row>
    <row r="63" spans="1:13" s="4" customFormat="1" ht="11.4" x14ac:dyDescent="0.2">
      <c r="B63" s="7"/>
      <c r="C63" s="8"/>
      <c r="D63" s="8"/>
      <c r="E63" s="9"/>
      <c r="F63" s="9"/>
      <c r="G63" s="6"/>
    </row>
    <row r="64" spans="1:13" s="4" customFormat="1" ht="11.4" x14ac:dyDescent="0.2">
      <c r="B64" s="7"/>
      <c r="C64" s="8"/>
      <c r="D64" s="8"/>
      <c r="E64" s="9"/>
      <c r="F64" s="9"/>
      <c r="G64" s="6"/>
    </row>
    <row r="65" spans="2:7" s="4" customFormat="1" ht="11.4" x14ac:dyDescent="0.2">
      <c r="B65" s="7"/>
      <c r="C65" s="8"/>
      <c r="D65" s="8"/>
      <c r="E65" s="9"/>
      <c r="F65" s="9"/>
      <c r="G65" s="6"/>
    </row>
    <row r="66" spans="2:7" s="4" customFormat="1" ht="11.4" x14ac:dyDescent="0.2">
      <c r="B66" s="7"/>
      <c r="C66" s="8"/>
      <c r="D66" s="8"/>
      <c r="E66" s="9"/>
      <c r="F66" s="9"/>
      <c r="G66" s="6"/>
    </row>
    <row r="67" spans="2:7" s="4" customFormat="1" ht="11.4" x14ac:dyDescent="0.2">
      <c r="B67" s="7"/>
      <c r="C67" s="8"/>
      <c r="D67" s="8"/>
      <c r="E67" s="9"/>
      <c r="F67" s="9"/>
      <c r="G67" s="6"/>
    </row>
  </sheetData>
  <sheetProtection algorithmName="SHA-512" hashValue="gxpxoqO3e98hMebWqhLxC+aEVz6PuLdscJ87hcGOpMCyGDJwgVNDYzZrmeiXoch4u4NNcBJqjJJcdafuKeBAfw==" saltValue="6vLmFCcgHMps8WukQ0eqPQ==" spinCount="100000" sheet="1" objects="1" scenarios="1"/>
  <mergeCells count="38">
    <mergeCell ref="A44:F44"/>
    <mergeCell ref="H59:J59"/>
    <mergeCell ref="H60:J60"/>
    <mergeCell ref="C56:D56"/>
    <mergeCell ref="C57:D57"/>
    <mergeCell ref="C58:D58"/>
    <mergeCell ref="C60:D60"/>
    <mergeCell ref="H58:J58"/>
    <mergeCell ref="L45:L47"/>
    <mergeCell ref="A52:J52"/>
    <mergeCell ref="C55:D55"/>
    <mergeCell ref="H57:J57"/>
    <mergeCell ref="H55:J55"/>
    <mergeCell ref="H56:J56"/>
    <mergeCell ref="A54:J54"/>
    <mergeCell ref="K52:L52"/>
    <mergeCell ref="K50:L50"/>
    <mergeCell ref="J48:K48"/>
    <mergeCell ref="B2:D2"/>
    <mergeCell ref="A4:E4"/>
    <mergeCell ref="L38:L43"/>
    <mergeCell ref="L11:L18"/>
    <mergeCell ref="L20:L23"/>
    <mergeCell ref="A10:F10"/>
    <mergeCell ref="A19:F19"/>
    <mergeCell ref="A24:F24"/>
    <mergeCell ref="A37:F37"/>
    <mergeCell ref="L25:L36"/>
    <mergeCell ref="F4:L4"/>
    <mergeCell ref="A5:F5"/>
    <mergeCell ref="A7:F7"/>
    <mergeCell ref="J7:L7"/>
    <mergeCell ref="A6:F6"/>
    <mergeCell ref="M11:M18"/>
    <mergeCell ref="M20:M23"/>
    <mergeCell ref="M25:M36"/>
    <mergeCell ref="M38:M43"/>
    <mergeCell ref="M45:M47"/>
  </mergeCells>
  <dataValidations count="1">
    <dataValidation type="list" allowBlank="1" showInputMessage="1" showErrorMessage="1" sqref="H11:H18 H20:H23 H25:H36 H38:H43 H45:H47">
      <formula1>"1,2,3,4"</formula1>
    </dataValidation>
  </dataValidations>
  <printOptions horizontalCentered="1"/>
  <pageMargins left="0.39370078740157483" right="0.39370078740157483" top="0.59055118110236227" bottom="0.39370078740157483" header="0.19685039370078741" footer="0.19685039370078741"/>
  <pageSetup scale="50" fitToHeight="0" orientation="landscape" r:id="rId1"/>
  <headerFooter>
    <oddFooter>&amp;C&amp;P de &amp;N</oddFooter>
  </headerFooter>
  <rowBreaks count="4" manualBreakCount="4">
    <brk id="18" max="12" man="1"/>
    <brk id="29" max="12" man="1"/>
    <brk id="36" max="12" man="1"/>
    <brk id="43" max="12" man="1"/>
  </rowBreaks>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pageSetUpPr fitToPage="1"/>
  </sheetPr>
  <dimension ref="A1:T67"/>
  <sheetViews>
    <sheetView showGridLines="0" view="pageBreakPreview" zoomScaleSheetLayoutView="100" workbookViewId="0">
      <selection activeCell="F56" sqref="F56"/>
    </sheetView>
  </sheetViews>
  <sheetFormatPr baseColWidth="10" defaultColWidth="11.44140625" defaultRowHeight="13.8" x14ac:dyDescent="0.25"/>
  <cols>
    <col min="1" max="1" width="4.44140625" style="3" customWidth="1"/>
    <col min="2" max="2" width="43.109375" style="17" customWidth="1"/>
    <col min="3" max="3" width="15" style="18" customWidth="1"/>
    <col min="4" max="4" width="21" style="18" bestFit="1" customWidth="1"/>
    <col min="5" max="5" width="37.44140625" style="19" customWidth="1"/>
    <col min="6" max="6" width="40.6640625" style="19" customWidth="1"/>
    <col min="7" max="7" width="2.109375" style="20" customWidth="1"/>
    <col min="8" max="9" width="14.21875" style="3" customWidth="1"/>
    <col min="10" max="10" width="14.33203125" style="3" customWidth="1"/>
    <col min="11" max="11" width="16.21875" style="3" customWidth="1"/>
    <col min="12" max="12" width="18.77734375" style="3" customWidth="1"/>
    <col min="13" max="13" width="15.88671875" style="3" customWidth="1"/>
    <col min="14" max="14" width="11.44140625" style="3" customWidth="1"/>
    <col min="15" max="15" width="11.44140625" style="3"/>
    <col min="16" max="16" width="0" style="3" hidden="1" customWidth="1"/>
    <col min="17" max="17" width="11.44140625" style="3" hidden="1" customWidth="1"/>
    <col min="18" max="19" width="0" style="3" hidden="1" customWidth="1"/>
    <col min="20" max="16384" width="11.44140625" style="3"/>
  </cols>
  <sheetData>
    <row r="1" spans="1:20" s="45" customFormat="1" ht="15" customHeight="1" x14ac:dyDescent="0.3">
      <c r="A1" s="21"/>
      <c r="B1" s="21"/>
      <c r="C1" s="21"/>
      <c r="D1" s="21"/>
      <c r="E1" s="21"/>
      <c r="F1" s="21"/>
      <c r="G1" s="22"/>
      <c r="H1" s="21"/>
      <c r="I1" s="21"/>
      <c r="J1" s="21"/>
      <c r="K1" s="21"/>
      <c r="L1" s="21"/>
    </row>
    <row r="2" spans="1:20" s="45" customFormat="1" ht="54.75" customHeight="1" x14ac:dyDescent="0.3">
      <c r="A2" s="21"/>
      <c r="B2" s="106" t="s">
        <v>51</v>
      </c>
      <c r="C2" s="106"/>
      <c r="D2" s="106"/>
      <c r="E2" s="21"/>
      <c r="F2" s="21"/>
      <c r="G2" s="22"/>
      <c r="H2" s="21"/>
      <c r="I2" s="21"/>
      <c r="J2" s="21"/>
      <c r="K2" s="21"/>
      <c r="L2" s="21"/>
    </row>
    <row r="3" spans="1:20" s="45" customFormat="1" ht="34.5" customHeight="1" x14ac:dyDescent="0.3">
      <c r="A3" s="21"/>
      <c r="B3" s="23"/>
      <c r="C3" s="23"/>
      <c r="D3" s="23"/>
      <c r="E3" s="21"/>
      <c r="F3" s="21"/>
      <c r="G3" s="22"/>
      <c r="H3" s="21"/>
      <c r="I3" s="21"/>
      <c r="J3" s="21"/>
      <c r="K3" s="21"/>
      <c r="L3" s="21"/>
    </row>
    <row r="4" spans="1:20" s="1" customFormat="1" ht="33" customHeight="1" x14ac:dyDescent="0.25">
      <c r="A4" s="107" t="s">
        <v>47</v>
      </c>
      <c r="B4" s="107"/>
      <c r="C4" s="107"/>
      <c r="D4" s="107"/>
      <c r="E4" s="107"/>
      <c r="F4" s="112" t="s">
        <v>48</v>
      </c>
      <c r="G4" s="112"/>
      <c r="H4" s="112"/>
      <c r="I4" s="112"/>
      <c r="J4" s="112"/>
      <c r="K4" s="112"/>
      <c r="L4" s="112"/>
      <c r="M4" s="136"/>
    </row>
    <row r="5" spans="1:20" s="1" customFormat="1" ht="27.75" customHeight="1" x14ac:dyDescent="0.25">
      <c r="A5" s="107" t="s">
        <v>75</v>
      </c>
      <c r="B5" s="107"/>
      <c r="C5" s="107"/>
      <c r="D5" s="107"/>
      <c r="E5" s="107"/>
      <c r="F5" s="107"/>
      <c r="G5" s="91"/>
      <c r="H5" s="24"/>
      <c r="I5" s="24"/>
      <c r="J5" s="25"/>
      <c r="K5" s="25"/>
      <c r="L5" s="25"/>
      <c r="M5" s="135"/>
    </row>
    <row r="6" spans="1:20" s="1" customFormat="1" ht="27.75" customHeight="1" x14ac:dyDescent="0.25">
      <c r="A6" s="107" t="s">
        <v>49</v>
      </c>
      <c r="B6" s="107"/>
      <c r="C6" s="107"/>
      <c r="D6" s="107"/>
      <c r="E6" s="107"/>
      <c r="F6" s="107"/>
      <c r="G6" s="91"/>
      <c r="H6" s="24"/>
      <c r="I6" s="24"/>
      <c r="J6" s="25"/>
      <c r="K6" s="25"/>
      <c r="L6" s="25"/>
      <c r="M6" s="135"/>
    </row>
    <row r="7" spans="1:20" s="2" customFormat="1" ht="28.5" customHeight="1" x14ac:dyDescent="0.25">
      <c r="A7" s="107" t="s">
        <v>50</v>
      </c>
      <c r="B7" s="107"/>
      <c r="C7" s="107"/>
      <c r="D7" s="107"/>
      <c r="E7" s="107"/>
      <c r="F7" s="107"/>
      <c r="G7" s="91"/>
      <c r="H7" s="26"/>
      <c r="I7" s="26"/>
      <c r="J7" s="113"/>
      <c r="K7" s="113"/>
      <c r="L7" s="113"/>
      <c r="M7" s="135"/>
      <c r="N7" s="1"/>
    </row>
    <row r="8" spans="1:20" s="27" customFormat="1" ht="6" customHeight="1" x14ac:dyDescent="0.25">
      <c r="A8" s="86"/>
      <c r="B8" s="87"/>
      <c r="C8" s="86"/>
      <c r="D8" s="86"/>
      <c r="E8" s="86"/>
      <c r="F8" s="86"/>
      <c r="G8" s="86"/>
    </row>
    <row r="9" spans="1:20" s="71" customFormat="1" ht="49.8" customHeight="1" x14ac:dyDescent="0.2">
      <c r="A9" s="63" t="s">
        <v>46</v>
      </c>
      <c r="B9" s="61" t="s">
        <v>52</v>
      </c>
      <c r="C9" s="60" t="s">
        <v>53</v>
      </c>
      <c r="D9" s="62" t="s">
        <v>54</v>
      </c>
      <c r="E9" s="63" t="s">
        <v>55</v>
      </c>
      <c r="F9" s="64" t="s">
        <v>61</v>
      </c>
      <c r="G9" s="28"/>
      <c r="H9" s="60" t="s">
        <v>73</v>
      </c>
      <c r="I9" s="64" t="s">
        <v>72</v>
      </c>
      <c r="J9" s="61" t="s">
        <v>60</v>
      </c>
      <c r="K9" s="62" t="s">
        <v>71</v>
      </c>
      <c r="L9" s="63" t="s">
        <v>74</v>
      </c>
      <c r="M9" s="100" t="s">
        <v>76</v>
      </c>
    </row>
    <row r="10" spans="1:20" s="42" customFormat="1" ht="30" customHeight="1" thickBot="1" x14ac:dyDescent="0.3">
      <c r="A10" s="109" t="s">
        <v>45</v>
      </c>
      <c r="B10" s="110"/>
      <c r="C10" s="110"/>
      <c r="D10" s="110"/>
      <c r="E10" s="110"/>
      <c r="F10" s="111"/>
      <c r="G10" s="29"/>
      <c r="H10" s="92"/>
      <c r="I10" s="93"/>
      <c r="J10" s="93"/>
      <c r="K10" s="93"/>
      <c r="L10" s="93"/>
      <c r="M10" s="93"/>
      <c r="T10" s="72"/>
    </row>
    <row r="11" spans="1:20" s="4" customFormat="1" ht="93" customHeight="1" x14ac:dyDescent="0.25">
      <c r="A11" s="40">
        <v>1</v>
      </c>
      <c r="B11" s="36" t="s">
        <v>44</v>
      </c>
      <c r="C11" s="65"/>
      <c r="D11" s="65"/>
      <c r="E11" s="65"/>
      <c r="F11" s="65"/>
      <c r="G11" s="66"/>
      <c r="H11" s="50">
        <v>3</v>
      </c>
      <c r="I11" s="95" t="str">
        <f t="shared" ref="I11:I18" si="0">IF(H11=1,"Implementación inicial.",IF(H11=2,"Implementación.",IF(H11=3,"Implementación.",IF(H11=4,"Efectividad.",0))))</f>
        <v>Implementación.</v>
      </c>
      <c r="J11" s="30">
        <f t="shared" ref="J11:J18" si="1">IF(H11=1,0.25,IF(H11=2,0.5,IF(H11=3,0.75,IF(H11=4,1,0))))</f>
        <v>0.75</v>
      </c>
      <c r="K11" s="94" t="str">
        <f>IF(J11=0.25,"El elemento de control no está formalizado.",IF(J11=0.5,"El elemento de control está formalizado.",IF(J11=0.75,"El elemento de control está operando de acuerdo al proceso.",IF(J11=1,"El elemento de control se supervisa periódicamente.",0))))</f>
        <v>El elemento de control está operando de acuerdo al proceso.</v>
      </c>
      <c r="L11" s="108">
        <f>AVERAGE(J11:J18)</f>
        <v>0.3125</v>
      </c>
      <c r="M11" s="137" t="str">
        <f>IF(L11&lt;0.39,"BAJO",IF(L11&lt;0.69,"MEDIO",IF(L11&lt;=1,"ALTO",0)))</f>
        <v>BAJO</v>
      </c>
      <c r="T11" s="5"/>
    </row>
    <row r="12" spans="1:20" s="4" customFormat="1" ht="79.5" customHeight="1" x14ac:dyDescent="0.2">
      <c r="A12" s="40">
        <v>2</v>
      </c>
      <c r="B12" s="37" t="s">
        <v>43</v>
      </c>
      <c r="C12" s="67"/>
      <c r="D12" s="67"/>
      <c r="E12" s="67"/>
      <c r="F12" s="67"/>
      <c r="G12" s="66"/>
      <c r="H12" s="96">
        <v>1</v>
      </c>
      <c r="I12" s="97" t="str">
        <f t="shared" si="0"/>
        <v>Implementación inicial.</v>
      </c>
      <c r="J12" s="98">
        <f t="shared" si="1"/>
        <v>0.25</v>
      </c>
      <c r="K12" s="99" t="str">
        <f>IF(J12=0.25,"El elemento de control no está formalizado.",IF(J12=0.5,"El elemento de control está formalizado.",IF(J12=0.75,"El elemento de control está operando de acuerdo al proceso.",IF(J12=1,"El elemento de control se supervisa periódicamente.",0))))</f>
        <v>El elemento de control no está formalizado.</v>
      </c>
      <c r="L12" s="108"/>
      <c r="M12" s="138"/>
    </row>
    <row r="13" spans="1:20" s="4" customFormat="1" ht="96" customHeight="1" x14ac:dyDescent="0.2">
      <c r="A13" s="40">
        <v>3</v>
      </c>
      <c r="B13" s="36" t="s">
        <v>42</v>
      </c>
      <c r="C13" s="65"/>
      <c r="D13" s="65"/>
      <c r="E13" s="65"/>
      <c r="F13" s="65"/>
      <c r="G13" s="66"/>
      <c r="H13" s="50">
        <v>1</v>
      </c>
      <c r="I13" s="95" t="str">
        <f t="shared" si="0"/>
        <v>Implementación inicial.</v>
      </c>
      <c r="J13" s="30">
        <f t="shared" si="1"/>
        <v>0.25</v>
      </c>
      <c r="K13" s="94" t="str">
        <f>IF(J13=0.25,"El elemento de control no está formalizado.",IF(J13=0.5,"El elemento de control está formalizado.",IF(J13=0.75,"El elemento de control está operando de acuerdo al proceso.",IF(J13=1,"El elemento de control se supervisa periódicamente.",0))))</f>
        <v>El elemento de control no está formalizado.</v>
      </c>
      <c r="L13" s="108"/>
      <c r="M13" s="138"/>
    </row>
    <row r="14" spans="1:20" s="4" customFormat="1" ht="78.75" customHeight="1" x14ac:dyDescent="0.2">
      <c r="A14" s="40">
        <v>4</v>
      </c>
      <c r="B14" s="37" t="s">
        <v>41</v>
      </c>
      <c r="C14" s="67"/>
      <c r="D14" s="67"/>
      <c r="E14" s="67"/>
      <c r="F14" s="67"/>
      <c r="G14" s="66"/>
      <c r="H14" s="96">
        <v>1</v>
      </c>
      <c r="I14" s="97" t="str">
        <f t="shared" si="0"/>
        <v>Implementación inicial.</v>
      </c>
      <c r="J14" s="98">
        <f t="shared" si="1"/>
        <v>0.25</v>
      </c>
      <c r="K14" s="99" t="str">
        <f>IF(J14=0.25,"El elemento de control no está formalizado.",IF(J14=0.5,"El elemento de control está formalizado.",IF(J14=0.75,"El elemento de control está operando de acuerdo al proceso.",IF(J14=1,"El elemento de control se supervisa periódicamente.",0))))</f>
        <v>El elemento de control no está formalizado.</v>
      </c>
      <c r="L14" s="108"/>
      <c r="M14" s="138"/>
    </row>
    <row r="15" spans="1:20" s="4" customFormat="1" ht="65.25" customHeight="1" x14ac:dyDescent="0.2">
      <c r="A15" s="40">
        <v>5</v>
      </c>
      <c r="B15" s="36" t="s">
        <v>40</v>
      </c>
      <c r="C15" s="65"/>
      <c r="D15" s="65"/>
      <c r="E15" s="65"/>
      <c r="F15" s="65"/>
      <c r="G15" s="66"/>
      <c r="H15" s="50">
        <v>1</v>
      </c>
      <c r="I15" s="95" t="str">
        <f t="shared" si="0"/>
        <v>Implementación inicial.</v>
      </c>
      <c r="J15" s="30">
        <f t="shared" si="1"/>
        <v>0.25</v>
      </c>
      <c r="K15" s="94" t="str">
        <f>IF(J15=0.25,"El elemento de control no está formalizado.",IF(J15=0.5,"El elemento de control está formalizado.",IF(J15=0.75,"El elemento de control está operando de acuerdo al proceso.",IF(J15=1,"El elemento de control se supervisa periódicamente.",0))))</f>
        <v>El elemento de control no está formalizado.</v>
      </c>
      <c r="L15" s="108"/>
      <c r="M15" s="138"/>
    </row>
    <row r="16" spans="1:20" s="4" customFormat="1" ht="51.75" customHeight="1" x14ac:dyDescent="0.2">
      <c r="A16" s="40">
        <v>6</v>
      </c>
      <c r="B16" s="37" t="s">
        <v>39</v>
      </c>
      <c r="C16" s="67"/>
      <c r="D16" s="67"/>
      <c r="E16" s="67"/>
      <c r="F16" s="67"/>
      <c r="G16" s="68"/>
      <c r="H16" s="96">
        <v>1</v>
      </c>
      <c r="I16" s="97" t="str">
        <f t="shared" si="0"/>
        <v>Implementación inicial.</v>
      </c>
      <c r="J16" s="98">
        <f t="shared" si="1"/>
        <v>0.25</v>
      </c>
      <c r="K16" s="99" t="str">
        <f>IF(J16=0.25,"El elemento de control no está formalizado.",IF(J16=0.5,"El elemento de control está formalizado.",IF(J16=0.75,"El elemento de control está operando de acuerdo al proceso.",IF(J16=1,"El elemento de control se supervisa periódicamente.",0))))</f>
        <v>El elemento de control no está formalizado.</v>
      </c>
      <c r="L16" s="108"/>
      <c r="M16" s="138"/>
    </row>
    <row r="17" spans="1:13" s="4" customFormat="1" ht="72" customHeight="1" x14ac:dyDescent="0.2">
      <c r="A17" s="40">
        <v>7</v>
      </c>
      <c r="B17" s="36" t="s">
        <v>38</v>
      </c>
      <c r="C17" s="65"/>
      <c r="D17" s="65"/>
      <c r="E17" s="65"/>
      <c r="F17" s="65"/>
      <c r="G17" s="69"/>
      <c r="H17" s="50">
        <v>1</v>
      </c>
      <c r="I17" s="95" t="str">
        <f t="shared" si="0"/>
        <v>Implementación inicial.</v>
      </c>
      <c r="J17" s="30">
        <f t="shared" si="1"/>
        <v>0.25</v>
      </c>
      <c r="K17" s="94" t="str">
        <f>IF(J17=0.25,"El elemento de control no está formalizado.",IF(J17=0.5,"El elemento de control está formalizado.",IF(J17=0.75,"El elemento de control está operando de acuerdo al proceso.",IF(J17=1,"El elemento de control se supervisa periódicamente.",0))))</f>
        <v>El elemento de control no está formalizado.</v>
      </c>
      <c r="L17" s="108"/>
      <c r="M17" s="138"/>
    </row>
    <row r="18" spans="1:13" s="4" customFormat="1" ht="52.95" customHeight="1" thickBot="1" x14ac:dyDescent="0.25">
      <c r="A18" s="40">
        <v>8</v>
      </c>
      <c r="B18" s="37" t="s">
        <v>37</v>
      </c>
      <c r="C18" s="67"/>
      <c r="D18" s="67"/>
      <c r="E18" s="67"/>
      <c r="F18" s="67"/>
      <c r="G18" s="66"/>
      <c r="H18" s="96">
        <v>1</v>
      </c>
      <c r="I18" s="97" t="str">
        <f t="shared" si="0"/>
        <v>Implementación inicial.</v>
      </c>
      <c r="J18" s="98">
        <f t="shared" si="1"/>
        <v>0.25</v>
      </c>
      <c r="K18" s="99" t="str">
        <f>IF(J18=0.25,"El elemento de control no está formalizado.",IF(J18=0.5,"El elemento de control está formalizado.",IF(J18=0.75,"El elemento de control está operando de acuerdo al proceso.",IF(J18=1,"El elemento de control se supervisa periódicamente.",0))))</f>
        <v>El elemento de control no está formalizado.</v>
      </c>
      <c r="L18" s="108"/>
      <c r="M18" s="138"/>
    </row>
    <row r="19" spans="1:13" s="4" customFormat="1" ht="25.5" customHeight="1" thickBot="1" x14ac:dyDescent="0.25">
      <c r="A19" s="127" t="s">
        <v>36</v>
      </c>
      <c r="B19" s="128"/>
      <c r="C19" s="128"/>
      <c r="D19" s="128"/>
      <c r="E19" s="128"/>
      <c r="F19" s="129"/>
      <c r="G19" s="130"/>
      <c r="H19" s="131"/>
      <c r="I19" s="132"/>
      <c r="J19" s="132"/>
      <c r="K19" s="132"/>
      <c r="L19" s="132"/>
      <c r="M19" s="132"/>
    </row>
    <row r="20" spans="1:13" s="4" customFormat="1" ht="85.2" customHeight="1" x14ac:dyDescent="0.2">
      <c r="A20" s="40">
        <v>9</v>
      </c>
      <c r="B20" s="38" t="s">
        <v>35</v>
      </c>
      <c r="C20" s="65"/>
      <c r="D20" s="65"/>
      <c r="E20" s="65"/>
      <c r="F20" s="65"/>
      <c r="G20" s="66"/>
      <c r="H20" s="50">
        <v>1</v>
      </c>
      <c r="I20" s="95" t="str">
        <f>IF(H20=1,"Implementación inicial.",IF(H20=2,"Implementación.",IF(H20=3,"Implementación.",IF(H20=4,"Efectividad.",0))))</f>
        <v>Implementación inicial.</v>
      </c>
      <c r="J20" s="30">
        <f>IF(H20=1,0.25,IF(H20=2,0.5,IF(H20=3,0.75,IF(H20=4,1,0))))</f>
        <v>0.25</v>
      </c>
      <c r="K20" s="94" t="str">
        <f>IF(J20=0.25,"El elemento de control no está formalizado.",IF(J20=0.5,"El elemento de control está formalizado.",IF(J20=0.75,"El elemento de control está operando de acuerdo al proceso.",IF(J20=1,"El elemento de control se supervisa periódicamente.",0))))</f>
        <v>El elemento de control no está formalizado.</v>
      </c>
      <c r="L20" s="108">
        <f>AVERAGE(J20:J23)</f>
        <v>0.25</v>
      </c>
      <c r="M20" s="139" t="str">
        <f>IF(L20&lt;0.39,"BAJO",IF(L20&lt;0.69,"MEDIO",IF(L20&lt;=1,"ALTO",0)))</f>
        <v>BAJO</v>
      </c>
    </row>
    <row r="21" spans="1:13" s="4" customFormat="1" ht="57" x14ac:dyDescent="0.2">
      <c r="A21" s="40">
        <v>10</v>
      </c>
      <c r="B21" s="39" t="s">
        <v>34</v>
      </c>
      <c r="C21" s="67"/>
      <c r="D21" s="67"/>
      <c r="E21" s="67"/>
      <c r="F21" s="67"/>
      <c r="G21" s="66"/>
      <c r="H21" s="96">
        <v>1</v>
      </c>
      <c r="I21" s="97" t="str">
        <f>IF(H21=1,"Implementación inicial.",IF(H21=2,"Implementación.",IF(H21=3,"Implementación.",IF(H21=4,"Efectividad.",0))))</f>
        <v>Implementación inicial.</v>
      </c>
      <c r="J21" s="98">
        <f>IF(H21=1,0.25,IF(H21=2,0.5,IF(H21=3,0.75,IF(H21=4,1,0))))</f>
        <v>0.25</v>
      </c>
      <c r="K21" s="99" t="str">
        <f>IF(J21=0.25,"El elemento de control no está formalizado.",IF(J21=0.5,"El elemento de control está formalizado.",IF(J21=0.75,"El elemento de control está operando de acuerdo al proceso.",IF(J21=1,"El elemento de control se supervisa periódicamente.",0))))</f>
        <v>El elemento de control no está formalizado.</v>
      </c>
      <c r="L21" s="108"/>
      <c r="M21" s="138"/>
    </row>
    <row r="22" spans="1:13" s="4" customFormat="1" ht="61.5" customHeight="1" x14ac:dyDescent="0.2">
      <c r="A22" s="40">
        <v>11</v>
      </c>
      <c r="B22" s="38" t="s">
        <v>33</v>
      </c>
      <c r="C22" s="65"/>
      <c r="D22" s="65"/>
      <c r="E22" s="65"/>
      <c r="F22" s="65"/>
      <c r="G22" s="66"/>
      <c r="H22" s="50">
        <v>1</v>
      </c>
      <c r="I22" s="95" t="str">
        <f>IF(H22=1,"Implementación inicial.",IF(H22=2,"Implementación.",IF(H22=3,"Implementación.",IF(H22=4,"Efectividad.",0))))</f>
        <v>Implementación inicial.</v>
      </c>
      <c r="J22" s="30">
        <f>IF(H22=1,0.25,IF(H22=2,0.5,IF(H22=3,0.75,IF(H22=4,1,0))))</f>
        <v>0.25</v>
      </c>
      <c r="K22" s="94" t="str">
        <f>IF(J22=0.25,"El elemento de control no está formalizado.",IF(J22=0.5,"El elemento de control está formalizado.",IF(J22=0.75,"El elemento de control está operando de acuerdo al proceso.",IF(J22=1,"El elemento de control se supervisa periódicamente.",0))))</f>
        <v>El elemento de control no está formalizado.</v>
      </c>
      <c r="L22" s="108"/>
      <c r="M22" s="138"/>
    </row>
    <row r="23" spans="1:13" s="4" customFormat="1" ht="61.5" customHeight="1" thickBot="1" x14ac:dyDescent="0.25">
      <c r="A23" s="40">
        <v>12</v>
      </c>
      <c r="B23" s="39" t="s">
        <v>32</v>
      </c>
      <c r="C23" s="67"/>
      <c r="D23" s="67"/>
      <c r="E23" s="67"/>
      <c r="F23" s="67"/>
      <c r="G23" s="66"/>
      <c r="H23" s="96">
        <v>1</v>
      </c>
      <c r="I23" s="97" t="str">
        <f>IF(H23=1,"Implementación inicial.",IF(H23=2,"Implementación.",IF(H23=3,"Implementación.",IF(H23=4,"Efectividad.",0))))</f>
        <v>Implementación inicial.</v>
      </c>
      <c r="J23" s="98">
        <f>IF(H23=1,0.25,IF(H23=2,0.5,IF(H23=3,0.75,IF(H23=4,1,0))))</f>
        <v>0.25</v>
      </c>
      <c r="K23" s="99" t="str">
        <f>IF(J23=0.25,"El elemento de control no está formalizado.",IF(J23=0.5,"El elemento de control está formalizado.",IF(J23=0.75,"El elemento de control está operando de acuerdo al proceso.",IF(J23=1,"El elemento de control se supervisa periódicamente.",0))))</f>
        <v>El elemento de control no está formalizado.</v>
      </c>
      <c r="L23" s="108"/>
      <c r="M23" s="138"/>
    </row>
    <row r="24" spans="1:13" s="4" customFormat="1" ht="25.5" customHeight="1" thickBot="1" x14ac:dyDescent="0.25">
      <c r="A24" s="127" t="s">
        <v>31</v>
      </c>
      <c r="B24" s="128"/>
      <c r="C24" s="128"/>
      <c r="D24" s="128"/>
      <c r="E24" s="128"/>
      <c r="F24" s="129"/>
      <c r="G24" s="130"/>
      <c r="H24" s="131"/>
      <c r="I24" s="132"/>
      <c r="J24" s="132"/>
      <c r="K24" s="132"/>
      <c r="L24" s="132"/>
      <c r="M24" s="132"/>
    </row>
    <row r="25" spans="1:13" s="4" customFormat="1" ht="72.75" customHeight="1" x14ac:dyDescent="0.2">
      <c r="A25" s="40">
        <v>13</v>
      </c>
      <c r="B25" s="41" t="s">
        <v>30</v>
      </c>
      <c r="C25" s="65"/>
      <c r="D25" s="65"/>
      <c r="E25" s="65"/>
      <c r="F25" s="65"/>
      <c r="G25" s="66"/>
      <c r="H25" s="50">
        <v>1</v>
      </c>
      <c r="I25" s="95" t="str">
        <f t="shared" ref="I25:I36" si="2">IF(H25=1,"Implementación inicial.",IF(H25=2,"Implementación.",IF(H25=3,"Implementación.",IF(H25=4,"Efectividad.",0))))</f>
        <v>Implementación inicial.</v>
      </c>
      <c r="J25" s="30">
        <f t="shared" ref="J25:J36" si="3">IF(H25=1,0.25,IF(H25=2,0.5,IF(H25=3,0.75,IF(H25=4,1,0))))</f>
        <v>0.25</v>
      </c>
      <c r="K25" s="94" t="str">
        <f>IF(J25=0.25,"El elemento de control no está formalizado.",IF(J25=0.5,"El elemento de control está formalizado.",IF(J25=0.75,"El elemento de control está operando de acuerdo al proceso.",IF(J25=1,"El elemento de control se supervisa periódicamente.",0))))</f>
        <v>El elemento de control no está formalizado.</v>
      </c>
      <c r="L25" s="108">
        <f>AVERAGE(J25:J36)</f>
        <v>0.25</v>
      </c>
      <c r="M25" s="140" t="str">
        <f>IF(L25&lt;0.39,"BAJO",IF(L25&lt;0.69,"MEDIO",IF(L25&lt;=1,"ALTO",0)))</f>
        <v>BAJO</v>
      </c>
    </row>
    <row r="26" spans="1:13" s="4" customFormat="1" ht="51.75" customHeight="1" x14ac:dyDescent="0.2">
      <c r="A26" s="40">
        <v>14</v>
      </c>
      <c r="B26" s="39" t="s">
        <v>29</v>
      </c>
      <c r="C26" s="67"/>
      <c r="D26" s="67"/>
      <c r="E26" s="67"/>
      <c r="F26" s="67"/>
      <c r="G26" s="66"/>
      <c r="H26" s="96">
        <v>1</v>
      </c>
      <c r="I26" s="97" t="str">
        <f t="shared" si="2"/>
        <v>Implementación inicial.</v>
      </c>
      <c r="J26" s="98">
        <f t="shared" si="3"/>
        <v>0.25</v>
      </c>
      <c r="K26" s="99" t="str">
        <f>IF(J26=0.25,"El elemento de control no está formalizado.",IF(J26=0.5,"El elemento de control está formalizado.",IF(J26=0.75,"El elemento de control está operando de acuerdo al proceso.",IF(J26=1,"El elemento de control se supervisa periódicamente.",0))))</f>
        <v>El elemento de control no está formalizado.</v>
      </c>
      <c r="L26" s="108"/>
      <c r="M26" s="138"/>
    </row>
    <row r="27" spans="1:13" s="4" customFormat="1" ht="62.25" customHeight="1" x14ac:dyDescent="0.2">
      <c r="A27" s="40">
        <v>15</v>
      </c>
      <c r="B27" s="41" t="s">
        <v>28</v>
      </c>
      <c r="C27" s="65"/>
      <c r="D27" s="65"/>
      <c r="E27" s="65"/>
      <c r="F27" s="65"/>
      <c r="G27" s="66"/>
      <c r="H27" s="50">
        <v>1</v>
      </c>
      <c r="I27" s="95" t="str">
        <f t="shared" si="2"/>
        <v>Implementación inicial.</v>
      </c>
      <c r="J27" s="30">
        <f t="shared" si="3"/>
        <v>0.25</v>
      </c>
      <c r="K27" s="94" t="str">
        <f>IF(J27=0.25,"El elemento de control no está formalizado.",IF(J27=0.5,"El elemento de control está formalizado.",IF(J27=0.75,"El elemento de control está operando de acuerdo al proceso.",IF(J27=1,"El elemento de control se supervisa periódicamente.",0))))</f>
        <v>El elemento de control no está formalizado.</v>
      </c>
      <c r="L27" s="108"/>
      <c r="M27" s="138"/>
    </row>
    <row r="28" spans="1:13" s="4" customFormat="1" ht="73.5" customHeight="1" x14ac:dyDescent="0.2">
      <c r="A28" s="40">
        <v>16</v>
      </c>
      <c r="B28" s="39" t="s">
        <v>27</v>
      </c>
      <c r="C28" s="67"/>
      <c r="D28" s="67"/>
      <c r="E28" s="67"/>
      <c r="F28" s="67"/>
      <c r="G28" s="69"/>
      <c r="H28" s="96">
        <v>1</v>
      </c>
      <c r="I28" s="97" t="str">
        <f t="shared" si="2"/>
        <v>Implementación inicial.</v>
      </c>
      <c r="J28" s="98">
        <f t="shared" si="3"/>
        <v>0.25</v>
      </c>
      <c r="K28" s="99" t="str">
        <f>IF(J28=0.25,"El elemento de control no está formalizado.",IF(J28=0.5,"El elemento de control está formalizado.",IF(J28=0.75,"El elemento de control está operando de acuerdo al proceso.",IF(J28=1,"El elemento de control se supervisa periódicamente.",0))))</f>
        <v>El elemento de control no está formalizado.</v>
      </c>
      <c r="L28" s="108"/>
      <c r="M28" s="138"/>
    </row>
    <row r="29" spans="1:13" s="4" customFormat="1" ht="68.25" customHeight="1" x14ac:dyDescent="0.2">
      <c r="A29" s="40">
        <v>17</v>
      </c>
      <c r="B29" s="41" t="s">
        <v>26</v>
      </c>
      <c r="C29" s="65"/>
      <c r="D29" s="65"/>
      <c r="E29" s="65"/>
      <c r="F29" s="65"/>
      <c r="G29" s="66"/>
      <c r="H29" s="50">
        <v>1</v>
      </c>
      <c r="I29" s="95" t="str">
        <f t="shared" si="2"/>
        <v>Implementación inicial.</v>
      </c>
      <c r="J29" s="30">
        <f t="shared" si="3"/>
        <v>0.25</v>
      </c>
      <c r="K29" s="94" t="str">
        <f>IF(J29=0.25,"El elemento de control no está formalizado.",IF(J29=0.5,"El elemento de control está formalizado.",IF(J29=0.75,"El elemento de control está operando de acuerdo al proceso.",IF(J29=1,"El elemento de control se supervisa periódicamente.",0))))</f>
        <v>El elemento de control no está formalizado.</v>
      </c>
      <c r="L29" s="108"/>
      <c r="M29" s="138"/>
    </row>
    <row r="30" spans="1:13" s="4" customFormat="1" ht="82.5" customHeight="1" x14ac:dyDescent="0.2">
      <c r="A30" s="40">
        <v>18</v>
      </c>
      <c r="B30" s="39" t="s">
        <v>25</v>
      </c>
      <c r="C30" s="67"/>
      <c r="D30" s="67"/>
      <c r="E30" s="67"/>
      <c r="F30" s="67"/>
      <c r="G30" s="66"/>
      <c r="H30" s="96">
        <v>1</v>
      </c>
      <c r="I30" s="97" t="str">
        <f t="shared" si="2"/>
        <v>Implementación inicial.</v>
      </c>
      <c r="J30" s="98">
        <f t="shared" si="3"/>
        <v>0.25</v>
      </c>
      <c r="K30" s="99" t="str">
        <f>IF(J30=0.25,"El elemento de control no está formalizado.",IF(J30=0.5,"El elemento de control está formalizado.",IF(J30=0.75,"El elemento de control está operando de acuerdo al proceso.",IF(J30=1,"El elemento de control se supervisa periódicamente.",0))))</f>
        <v>El elemento de control no está formalizado.</v>
      </c>
      <c r="L30" s="108"/>
      <c r="M30" s="138"/>
    </row>
    <row r="31" spans="1:13" s="4" customFormat="1" ht="44.25" customHeight="1" x14ac:dyDescent="0.2">
      <c r="A31" s="40">
        <v>19</v>
      </c>
      <c r="B31" s="41" t="s">
        <v>24</v>
      </c>
      <c r="C31" s="65"/>
      <c r="D31" s="65"/>
      <c r="E31" s="65"/>
      <c r="F31" s="65"/>
      <c r="G31" s="66"/>
      <c r="H31" s="50">
        <v>1</v>
      </c>
      <c r="I31" s="95" t="str">
        <f t="shared" si="2"/>
        <v>Implementación inicial.</v>
      </c>
      <c r="J31" s="30">
        <f t="shared" si="3"/>
        <v>0.25</v>
      </c>
      <c r="K31" s="94" t="str">
        <f>IF(J31=0.25,"El elemento de control no está formalizado.",IF(J31=0.5,"El elemento de control está formalizado.",IF(J31=0.75,"El elemento de control está operando de acuerdo al proceso.",IF(J31=1,"El elemento de control se supervisa periódicamente.",0))))</f>
        <v>El elemento de control no está formalizado.</v>
      </c>
      <c r="L31" s="108"/>
      <c r="M31" s="138"/>
    </row>
    <row r="32" spans="1:13" s="4" customFormat="1" ht="45.6" x14ac:dyDescent="0.2">
      <c r="A32" s="40">
        <v>20</v>
      </c>
      <c r="B32" s="39" t="s">
        <v>23</v>
      </c>
      <c r="C32" s="67"/>
      <c r="D32" s="67"/>
      <c r="E32" s="67"/>
      <c r="F32" s="67"/>
      <c r="G32" s="66"/>
      <c r="H32" s="96">
        <v>1</v>
      </c>
      <c r="I32" s="97" t="str">
        <f t="shared" si="2"/>
        <v>Implementación inicial.</v>
      </c>
      <c r="J32" s="98">
        <f t="shared" si="3"/>
        <v>0.25</v>
      </c>
      <c r="K32" s="99" t="str">
        <f>IF(J32=0.25,"El elemento de control no está formalizado.",IF(J32=0.5,"El elemento de control está formalizado.",IF(J32=0.75,"El elemento de control está operando de acuerdo al proceso.",IF(J32=1,"El elemento de control se supervisa periódicamente.",0))))</f>
        <v>El elemento de control no está formalizado.</v>
      </c>
      <c r="L32" s="108"/>
      <c r="M32" s="138"/>
    </row>
    <row r="33" spans="1:13" s="4" customFormat="1" ht="51" customHeight="1" x14ac:dyDescent="0.2">
      <c r="A33" s="40">
        <v>21</v>
      </c>
      <c r="B33" s="41" t="s">
        <v>22</v>
      </c>
      <c r="C33" s="65"/>
      <c r="D33" s="65"/>
      <c r="E33" s="65"/>
      <c r="F33" s="65"/>
      <c r="G33" s="66"/>
      <c r="H33" s="50">
        <v>1</v>
      </c>
      <c r="I33" s="95" t="str">
        <f t="shared" si="2"/>
        <v>Implementación inicial.</v>
      </c>
      <c r="J33" s="30">
        <f t="shared" si="3"/>
        <v>0.25</v>
      </c>
      <c r="K33" s="94" t="str">
        <f>IF(J33=0.25,"El elemento de control no está formalizado.",IF(J33=0.5,"El elemento de control está formalizado.",IF(J33=0.75,"El elemento de control está operando de acuerdo al proceso.",IF(J33=1,"El elemento de control se supervisa periódicamente.",0))))</f>
        <v>El elemento de control no está formalizado.</v>
      </c>
      <c r="L33" s="108"/>
      <c r="M33" s="138"/>
    </row>
    <row r="34" spans="1:13" s="4" customFormat="1" ht="69" customHeight="1" x14ac:dyDescent="0.2">
      <c r="A34" s="40">
        <v>22</v>
      </c>
      <c r="B34" s="39" t="s">
        <v>21</v>
      </c>
      <c r="C34" s="67"/>
      <c r="D34" s="67"/>
      <c r="E34" s="67"/>
      <c r="F34" s="67"/>
      <c r="G34" s="66"/>
      <c r="H34" s="96">
        <v>1</v>
      </c>
      <c r="I34" s="97" t="str">
        <f t="shared" si="2"/>
        <v>Implementación inicial.</v>
      </c>
      <c r="J34" s="98">
        <f t="shared" si="3"/>
        <v>0.25</v>
      </c>
      <c r="K34" s="99" t="str">
        <f>IF(J34=0.25,"El elemento de control no está formalizado.",IF(J34=0.5,"El elemento de control está formalizado.",IF(J34=0.75,"El elemento de control está operando de acuerdo al proceso.",IF(J34=1,"El elemento de control se supervisa periódicamente.",0))))</f>
        <v>El elemento de control no está formalizado.</v>
      </c>
      <c r="L34" s="108"/>
      <c r="M34" s="138"/>
    </row>
    <row r="35" spans="1:13" s="4" customFormat="1" ht="45.6" x14ac:dyDescent="0.2">
      <c r="A35" s="40">
        <v>23</v>
      </c>
      <c r="B35" s="41" t="s">
        <v>20</v>
      </c>
      <c r="C35" s="65"/>
      <c r="D35" s="65"/>
      <c r="E35" s="65"/>
      <c r="F35" s="65"/>
      <c r="G35" s="66"/>
      <c r="H35" s="50">
        <v>1</v>
      </c>
      <c r="I35" s="95" t="str">
        <f t="shared" si="2"/>
        <v>Implementación inicial.</v>
      </c>
      <c r="J35" s="30">
        <f t="shared" si="3"/>
        <v>0.25</v>
      </c>
      <c r="K35" s="94" t="str">
        <f>IF(J35=0.25,"El elemento de control no está formalizado.",IF(J35=0.5,"El elemento de control está formalizado.",IF(J35=0.75,"El elemento de control está operando de acuerdo al proceso.",IF(J35=1,"El elemento de control se supervisa periódicamente.",0))))</f>
        <v>El elemento de control no está formalizado.</v>
      </c>
      <c r="L35" s="108"/>
      <c r="M35" s="138"/>
    </row>
    <row r="36" spans="1:13" s="4" customFormat="1" ht="89.25" customHeight="1" thickBot="1" x14ac:dyDescent="0.25">
      <c r="A36" s="40">
        <v>24</v>
      </c>
      <c r="B36" s="39" t="s">
        <v>19</v>
      </c>
      <c r="C36" s="67"/>
      <c r="D36" s="67"/>
      <c r="E36" s="67"/>
      <c r="F36" s="67"/>
      <c r="G36" s="66"/>
      <c r="H36" s="96">
        <v>1</v>
      </c>
      <c r="I36" s="97" t="str">
        <f t="shared" si="2"/>
        <v>Implementación inicial.</v>
      </c>
      <c r="J36" s="98">
        <f t="shared" si="3"/>
        <v>0.25</v>
      </c>
      <c r="K36" s="99" t="str">
        <f>IF(J36=0.25,"El elemento de control no está formalizado.",IF(J36=0.5,"El elemento de control está formalizado.",IF(J36=0.75,"El elemento de control está operando de acuerdo al proceso.",IF(J36=1,"El elemento de control se supervisa periódicamente.",0))))</f>
        <v>El elemento de control no está formalizado.</v>
      </c>
      <c r="L36" s="108"/>
      <c r="M36" s="138"/>
    </row>
    <row r="37" spans="1:13" s="4" customFormat="1" ht="26.25" customHeight="1" thickBot="1" x14ac:dyDescent="0.25">
      <c r="A37" s="133" t="s">
        <v>18</v>
      </c>
      <c r="B37" s="128"/>
      <c r="C37" s="128"/>
      <c r="D37" s="128"/>
      <c r="E37" s="128"/>
      <c r="F37" s="129"/>
      <c r="G37" s="130"/>
      <c r="H37" s="131"/>
      <c r="I37" s="132"/>
      <c r="J37" s="132"/>
      <c r="K37" s="132"/>
      <c r="L37" s="132"/>
      <c r="M37" s="132"/>
    </row>
    <row r="38" spans="1:13" s="4" customFormat="1" ht="57" x14ac:dyDescent="0.2">
      <c r="A38" s="40">
        <v>25</v>
      </c>
      <c r="B38" s="41" t="s">
        <v>17</v>
      </c>
      <c r="C38" s="65"/>
      <c r="D38" s="65"/>
      <c r="E38" s="65"/>
      <c r="F38" s="65"/>
      <c r="G38" s="66"/>
      <c r="H38" s="50">
        <v>1</v>
      </c>
      <c r="I38" s="95" t="str">
        <f t="shared" ref="I38:I43" si="4">IF(H38=1,"Implementación inicial.",IF(H38=2,"Implementación.",IF(H38=3,"Implementación.",IF(H38=4,"Efectividad.",0))))</f>
        <v>Implementación inicial.</v>
      </c>
      <c r="J38" s="30">
        <f t="shared" ref="J38:J43" si="5">IF(H38=1,0.25,IF(H38=2,0.5,IF(H38=3,0.75,IF(H38=4,1,0))))</f>
        <v>0.25</v>
      </c>
      <c r="K38" s="94" t="str">
        <f>IF(J38=0.25,"El elemento de control no está formalizado.",IF(J38=0.5,"El elemento de control está formalizado.",IF(J38=0.75,"El elemento de control está operando de acuerdo al proceso.",IF(J38=1,"El elemento de control se supervisa periódicamente.",0))))</f>
        <v>El elemento de control no está formalizado.</v>
      </c>
      <c r="L38" s="108">
        <f>AVERAGE(J38:J43)</f>
        <v>0.25</v>
      </c>
      <c r="M38" s="140" t="str">
        <f>IF(L38&lt;0.39,"BAJO",IF(L38&lt;0.69,"MEDIO",IF(L38&lt;=1,"ALTO",0)))</f>
        <v>BAJO</v>
      </c>
    </row>
    <row r="39" spans="1:13" s="4" customFormat="1" ht="57" x14ac:dyDescent="0.2">
      <c r="A39" s="40">
        <v>26</v>
      </c>
      <c r="B39" s="39" t="s">
        <v>16</v>
      </c>
      <c r="C39" s="67"/>
      <c r="D39" s="67"/>
      <c r="E39" s="67"/>
      <c r="F39" s="67"/>
      <c r="G39" s="70"/>
      <c r="H39" s="96">
        <v>1</v>
      </c>
      <c r="I39" s="97" t="str">
        <f t="shared" si="4"/>
        <v>Implementación inicial.</v>
      </c>
      <c r="J39" s="98">
        <f t="shared" si="5"/>
        <v>0.25</v>
      </c>
      <c r="K39" s="99" t="str">
        <f>IF(J39=0.25,"El elemento de control no está formalizado.",IF(J39=0.5,"El elemento de control está formalizado.",IF(J39=0.75,"El elemento de control está operando de acuerdo al proceso.",IF(J39=1,"El elemento de control se supervisa periódicamente.",0))))</f>
        <v>El elemento de control no está formalizado.</v>
      </c>
      <c r="L39" s="108"/>
      <c r="M39" s="138"/>
    </row>
    <row r="40" spans="1:13" s="4" customFormat="1" ht="45.6" x14ac:dyDescent="0.2">
      <c r="A40" s="40">
        <v>27</v>
      </c>
      <c r="B40" s="41" t="s">
        <v>15</v>
      </c>
      <c r="C40" s="65"/>
      <c r="D40" s="65"/>
      <c r="E40" s="65"/>
      <c r="F40" s="65"/>
      <c r="G40" s="66"/>
      <c r="H40" s="50">
        <v>1</v>
      </c>
      <c r="I40" s="95" t="str">
        <f t="shared" si="4"/>
        <v>Implementación inicial.</v>
      </c>
      <c r="J40" s="30">
        <f t="shared" si="5"/>
        <v>0.25</v>
      </c>
      <c r="K40" s="94" t="str">
        <f>IF(J40=0.25,"El elemento de control no está formalizado.",IF(J40=0.5,"El elemento de control está formalizado.",IF(J40=0.75,"El elemento de control está operando de acuerdo al proceso.",IF(J40=1,"El elemento de control se supervisa periódicamente.",0))))</f>
        <v>El elemento de control no está formalizado.</v>
      </c>
      <c r="L40" s="108"/>
      <c r="M40" s="138"/>
    </row>
    <row r="41" spans="1:13" s="4" customFormat="1" ht="68.400000000000006" x14ac:dyDescent="0.2">
      <c r="A41" s="40">
        <v>28</v>
      </c>
      <c r="B41" s="39" t="s">
        <v>14</v>
      </c>
      <c r="C41" s="67"/>
      <c r="D41" s="67"/>
      <c r="E41" s="67"/>
      <c r="F41" s="67"/>
      <c r="G41" s="70"/>
      <c r="H41" s="96">
        <v>1</v>
      </c>
      <c r="I41" s="97" t="str">
        <f t="shared" si="4"/>
        <v>Implementación inicial.</v>
      </c>
      <c r="J41" s="98">
        <f t="shared" si="5"/>
        <v>0.25</v>
      </c>
      <c r="K41" s="99" t="str">
        <f>IF(J41=0.25,"El elemento de control no está formalizado.",IF(J41=0.5,"El elemento de control está formalizado.",IF(J41=0.75,"El elemento de control está operando de acuerdo al proceso.",IF(J41=1,"El elemento de control se supervisa periódicamente.",0))))</f>
        <v>El elemento de control no está formalizado.</v>
      </c>
      <c r="L41" s="108"/>
      <c r="M41" s="138"/>
    </row>
    <row r="42" spans="1:13" s="4" customFormat="1" ht="51.75" customHeight="1" x14ac:dyDescent="0.2">
      <c r="A42" s="40">
        <v>29</v>
      </c>
      <c r="B42" s="41" t="s">
        <v>13</v>
      </c>
      <c r="C42" s="65"/>
      <c r="D42" s="65"/>
      <c r="E42" s="65"/>
      <c r="F42" s="65"/>
      <c r="G42" s="66"/>
      <c r="H42" s="50">
        <v>1</v>
      </c>
      <c r="I42" s="95" t="str">
        <f t="shared" si="4"/>
        <v>Implementación inicial.</v>
      </c>
      <c r="J42" s="30">
        <f t="shared" si="5"/>
        <v>0.25</v>
      </c>
      <c r="K42" s="94" t="str">
        <f>IF(J42=0.25,"El elemento de control no está formalizado.",IF(J42=0.5,"El elemento de control está formalizado.",IF(J42=0.75,"El elemento de control está operando de acuerdo al proceso.",IF(J42=1,"El elemento de control se supervisa periódicamente.",0))))</f>
        <v>El elemento de control no está formalizado.</v>
      </c>
      <c r="L42" s="108"/>
      <c r="M42" s="138"/>
    </row>
    <row r="43" spans="1:13" s="4" customFormat="1" ht="58.5" customHeight="1" thickBot="1" x14ac:dyDescent="0.25">
      <c r="A43" s="40">
        <v>30</v>
      </c>
      <c r="B43" s="39" t="s">
        <v>12</v>
      </c>
      <c r="C43" s="67"/>
      <c r="D43" s="67"/>
      <c r="E43" s="67"/>
      <c r="F43" s="67"/>
      <c r="G43" s="70"/>
      <c r="H43" s="96">
        <v>1</v>
      </c>
      <c r="I43" s="97" t="str">
        <f t="shared" si="4"/>
        <v>Implementación inicial.</v>
      </c>
      <c r="J43" s="98">
        <f t="shared" si="5"/>
        <v>0.25</v>
      </c>
      <c r="K43" s="99" t="str">
        <f>IF(J43=0.25,"El elemento de control no está formalizado.",IF(J43=0.5,"El elemento de control está formalizado.",IF(J43=0.75,"El elemento de control está operando de acuerdo al proceso.",IF(J43=1,"El elemento de control se supervisa periódicamente.",0))))</f>
        <v>El elemento de control no está formalizado.</v>
      </c>
      <c r="L43" s="108"/>
      <c r="M43" s="141"/>
    </row>
    <row r="44" spans="1:13" s="4" customFormat="1" ht="24" customHeight="1" thickBot="1" x14ac:dyDescent="0.25">
      <c r="A44" s="134" t="s">
        <v>11</v>
      </c>
      <c r="B44" s="128"/>
      <c r="C44" s="128"/>
      <c r="D44" s="128"/>
      <c r="E44" s="128"/>
      <c r="F44" s="129"/>
      <c r="G44" s="130"/>
      <c r="H44" s="131"/>
      <c r="I44" s="132"/>
      <c r="J44" s="132"/>
      <c r="K44" s="132"/>
      <c r="L44" s="132"/>
      <c r="M44" s="132"/>
    </row>
    <row r="45" spans="1:13" s="4" customFormat="1" ht="57" customHeight="1" x14ac:dyDescent="0.2">
      <c r="A45" s="40">
        <v>31</v>
      </c>
      <c r="B45" s="38" t="s">
        <v>10</v>
      </c>
      <c r="C45" s="65"/>
      <c r="D45" s="65"/>
      <c r="E45" s="65"/>
      <c r="F45" s="65"/>
      <c r="G45" s="66"/>
      <c r="H45" s="50">
        <v>1</v>
      </c>
      <c r="I45" s="95" t="str">
        <f>IF(H45=1,"Implementación inicial.",IF(H45=2,"Implementación.",IF(H45=3,"Implementación.",IF(H45=4,"Efectividad.",0))))</f>
        <v>Implementación inicial.</v>
      </c>
      <c r="J45" s="30">
        <f>IF(H45=1,0.25,IF(H45=2,0.5,IF(H45=3,0.75,IF(H45=4,1,0))))</f>
        <v>0.25</v>
      </c>
      <c r="K45" s="94" t="str">
        <f>IF(J45=0.25,"El elemento de control no está formalizado.",IF(J45=0.5,"El elemento de control está formalizado.",IF(J45=0.75,"El elemento de control está operando de acuerdo al proceso.",IF(J45=1,"El elemento de control se supervisa periódicamente.",0))))</f>
        <v>El elemento de control no está formalizado.</v>
      </c>
      <c r="L45" s="108">
        <f>AVERAGE(J45:J47)</f>
        <v>0.25</v>
      </c>
      <c r="M45" s="140" t="str">
        <f>IF(L45&lt;0.39,"BAJO",IF(L45&lt;0.69,"MEDIO",IF(L45&lt;=1,"ALTO",0)))</f>
        <v>BAJO</v>
      </c>
    </row>
    <row r="46" spans="1:13" s="4" customFormat="1" ht="66.599999999999994" customHeight="1" x14ac:dyDescent="0.2">
      <c r="A46" s="40">
        <v>32</v>
      </c>
      <c r="B46" s="39" t="s">
        <v>9</v>
      </c>
      <c r="C46" s="67"/>
      <c r="D46" s="67"/>
      <c r="E46" s="67"/>
      <c r="F46" s="67"/>
      <c r="G46" s="70"/>
      <c r="H46" s="96">
        <v>1</v>
      </c>
      <c r="I46" s="97" t="str">
        <f>IF(H46=1,"Implementación inicial.",IF(H46=2,"Implementación.",IF(H46=3,"Implementación.",IF(H46=4,"Efectividad.",0))))</f>
        <v>Implementación inicial.</v>
      </c>
      <c r="J46" s="98">
        <f>IF(H46=1,0.25,IF(H46=2,0.5,IF(H46=3,0.75,IF(H46=4,1,0))))</f>
        <v>0.25</v>
      </c>
      <c r="K46" s="99" t="str">
        <f>IF(J46=0.25,"El elemento de control no está formalizado.",IF(J46=0.5,"El elemento de control está formalizado.",IF(J46=0.75,"El elemento de control está operando de acuerdo al proceso.",IF(J46=1,"El elemento de control se supervisa periódicamente.",0))))</f>
        <v>El elemento de control no está formalizado.</v>
      </c>
      <c r="L46" s="108"/>
      <c r="M46" s="138"/>
    </row>
    <row r="47" spans="1:13" s="4" customFormat="1" ht="70.8" customHeight="1" x14ac:dyDescent="0.2">
      <c r="A47" s="40">
        <v>33</v>
      </c>
      <c r="B47" s="41" t="s">
        <v>8</v>
      </c>
      <c r="C47" s="65"/>
      <c r="D47" s="65"/>
      <c r="E47" s="65"/>
      <c r="F47" s="65"/>
      <c r="G47" s="66"/>
      <c r="H47" s="50">
        <v>1</v>
      </c>
      <c r="I47" s="95" t="str">
        <f>IF(H47=1,"Implementación inicial.",IF(H47=2,"Implementación.",IF(H47=3,"Implementación.",IF(H47=4,"Efectividad.",0))))</f>
        <v>Implementación inicial.</v>
      </c>
      <c r="J47" s="30">
        <f>IF(H47=1,0.25,IF(H47=2,0.5,IF(H47=3,0.75,IF(H47=4,1,0))))</f>
        <v>0.25</v>
      </c>
      <c r="K47" s="94" t="str">
        <f>IF(J47=0.25,"El elemento de control no está formalizado.",IF(J47=0.5,"El elemento de control está formalizado.",IF(J47=0.75,"El elemento de control está operando de acuerdo al proceso.",IF(J47=1,"El elemento de control se supervisa periódicamente.",0))))</f>
        <v>El elemento de control no está formalizado.</v>
      </c>
      <c r="L47" s="108"/>
      <c r="M47" s="138"/>
    </row>
    <row r="48" spans="1:13" s="42" customFormat="1" ht="41.4" customHeight="1" x14ac:dyDescent="0.2">
      <c r="B48" s="43"/>
      <c r="C48" s="73"/>
      <c r="D48" s="73"/>
      <c r="E48" s="31"/>
      <c r="F48" s="31"/>
      <c r="G48" s="31"/>
      <c r="H48" s="32"/>
      <c r="I48" s="32"/>
      <c r="J48" s="125" t="s">
        <v>7</v>
      </c>
      <c r="K48" s="126"/>
      <c r="L48" s="85">
        <f>(+L11+L20+L25+L38+L45)/5</f>
        <v>0.26250000000000001</v>
      </c>
      <c r="M48" s="101" t="str">
        <f>IF(L48&lt;0.39,"BAJO",IF(L48&lt;0.69,"MEDIO",IF(L48&lt;=1,"ALTO",0)))</f>
        <v>BAJO</v>
      </c>
    </row>
    <row r="49" spans="1:13" s="42" customFormat="1" ht="11.25" customHeight="1" x14ac:dyDescent="0.2">
      <c r="B49" s="74"/>
      <c r="C49" s="75"/>
      <c r="D49" s="75"/>
      <c r="E49" s="76"/>
      <c r="F49" s="76"/>
      <c r="G49" s="31"/>
    </row>
    <row r="50" spans="1:13" s="42" customFormat="1" ht="39" customHeight="1" x14ac:dyDescent="0.2">
      <c r="A50" s="77"/>
      <c r="B50" s="77"/>
      <c r="C50" s="77"/>
      <c r="D50" s="77"/>
      <c r="E50" s="77"/>
      <c r="F50" s="77"/>
      <c r="G50" s="77"/>
      <c r="H50" s="77"/>
      <c r="I50" s="77"/>
      <c r="J50" s="77"/>
      <c r="K50" s="123"/>
      <c r="L50" s="124"/>
    </row>
    <row r="51" spans="1:13" s="42" customFormat="1" ht="9" customHeight="1" thickBot="1" x14ac:dyDescent="0.25">
      <c r="A51" s="33"/>
      <c r="B51" s="33"/>
      <c r="C51" s="33"/>
      <c r="D51" s="33"/>
      <c r="E51" s="33"/>
      <c r="F51" s="33"/>
      <c r="G51" s="34"/>
      <c r="H51" s="33"/>
      <c r="I51" s="33"/>
      <c r="J51" s="33"/>
      <c r="K51" s="35"/>
      <c r="L51" s="35"/>
    </row>
    <row r="52" spans="1:13" s="4" customFormat="1" ht="60" customHeight="1" thickBot="1" x14ac:dyDescent="0.25">
      <c r="A52" s="114" t="s">
        <v>56</v>
      </c>
      <c r="B52" s="114"/>
      <c r="C52" s="114"/>
      <c r="D52" s="114"/>
      <c r="E52" s="114"/>
      <c r="F52" s="114"/>
      <c r="G52" s="114"/>
      <c r="H52" s="114"/>
      <c r="I52" s="114"/>
      <c r="J52" s="114"/>
      <c r="K52" s="121" t="s">
        <v>6</v>
      </c>
      <c r="L52" s="122"/>
      <c r="M52" s="42"/>
    </row>
    <row r="53" spans="1:13" s="42" customFormat="1" ht="12.6" thickBot="1" x14ac:dyDescent="0.25">
      <c r="A53" s="78"/>
      <c r="B53" s="79"/>
      <c r="C53" s="80"/>
      <c r="D53" s="80"/>
      <c r="E53" s="80"/>
      <c r="F53" s="80"/>
      <c r="G53" s="81"/>
      <c r="H53" s="80"/>
      <c r="I53" s="80"/>
      <c r="J53" s="80"/>
      <c r="K53" s="35"/>
      <c r="L53" s="35"/>
    </row>
    <row r="54" spans="1:13" s="42" customFormat="1" ht="30" customHeight="1" thickBot="1" x14ac:dyDescent="0.25">
      <c r="A54" s="117" t="s">
        <v>59</v>
      </c>
      <c r="B54" s="119"/>
      <c r="C54" s="119"/>
      <c r="D54" s="119"/>
      <c r="E54" s="119"/>
      <c r="F54" s="120"/>
      <c r="G54" s="119"/>
      <c r="H54" s="119"/>
      <c r="I54" s="119"/>
      <c r="J54" s="118"/>
      <c r="K54" s="35"/>
      <c r="L54" s="35"/>
    </row>
    <row r="55" spans="1:13" s="42" customFormat="1" ht="30" customHeight="1" thickBot="1" x14ac:dyDescent="0.25">
      <c r="A55" s="89" t="s">
        <v>5</v>
      </c>
      <c r="B55" s="90" t="s">
        <v>4</v>
      </c>
      <c r="C55" s="115" t="s">
        <v>3</v>
      </c>
      <c r="D55" s="116"/>
      <c r="E55" s="82" t="s">
        <v>2</v>
      </c>
      <c r="F55" s="89" t="s">
        <v>1</v>
      </c>
      <c r="G55" s="83"/>
      <c r="H55" s="117" t="s">
        <v>0</v>
      </c>
      <c r="I55" s="117"/>
      <c r="J55" s="118"/>
      <c r="K55" s="35"/>
      <c r="L55" s="35"/>
    </row>
    <row r="56" spans="1:13" s="4" customFormat="1" ht="26.25" customHeight="1" thickBot="1" x14ac:dyDescent="0.25">
      <c r="A56" s="88">
        <v>1</v>
      </c>
      <c r="B56" s="15"/>
      <c r="C56" s="142"/>
      <c r="D56" s="143"/>
      <c r="E56" s="144"/>
      <c r="F56" s="145"/>
      <c r="G56" s="152"/>
      <c r="H56" s="150"/>
      <c r="I56" s="150"/>
      <c r="J56" s="153"/>
      <c r="K56" s="35"/>
      <c r="L56" s="35"/>
      <c r="M56" s="42"/>
    </row>
    <row r="57" spans="1:13" s="4" customFormat="1" ht="36" customHeight="1" thickBot="1" x14ac:dyDescent="0.25">
      <c r="A57" s="88">
        <v>2</v>
      </c>
      <c r="B57" s="15"/>
      <c r="C57" s="146"/>
      <c r="D57" s="147"/>
      <c r="E57" s="144"/>
      <c r="F57" s="145"/>
      <c r="G57" s="152"/>
      <c r="H57" s="150"/>
      <c r="I57" s="150"/>
      <c r="J57" s="153"/>
      <c r="K57" s="35"/>
      <c r="L57" s="35"/>
      <c r="M57" s="42"/>
    </row>
    <row r="58" spans="1:13" s="4" customFormat="1" ht="26.25" customHeight="1" thickBot="1" x14ac:dyDescent="0.25">
      <c r="A58" s="88">
        <v>3</v>
      </c>
      <c r="B58" s="15"/>
      <c r="C58" s="142"/>
      <c r="D58" s="148"/>
      <c r="E58" s="144"/>
      <c r="F58" s="145"/>
      <c r="G58" s="152"/>
      <c r="H58" s="150"/>
      <c r="I58" s="150"/>
      <c r="J58" s="153"/>
      <c r="K58" s="35"/>
      <c r="L58" s="35"/>
      <c r="M58" s="42"/>
    </row>
    <row r="59" spans="1:13" s="4" customFormat="1" ht="26.25" customHeight="1" thickBot="1" x14ac:dyDescent="0.35">
      <c r="A59" s="88">
        <v>4</v>
      </c>
      <c r="B59" s="15"/>
      <c r="C59" s="149"/>
      <c r="D59" s="149"/>
      <c r="E59" s="144"/>
      <c r="F59" s="145"/>
      <c r="G59" s="152"/>
      <c r="H59" s="150"/>
      <c r="I59" s="150"/>
      <c r="J59" s="153"/>
      <c r="K59" s="35"/>
      <c r="L59" s="35"/>
      <c r="M59" s="42"/>
    </row>
    <row r="60" spans="1:13" s="4" customFormat="1" ht="26.25" customHeight="1" thickBot="1" x14ac:dyDescent="0.25">
      <c r="A60" s="88">
        <v>5</v>
      </c>
      <c r="B60" s="16"/>
      <c r="C60" s="150"/>
      <c r="D60" s="151"/>
      <c r="E60" s="144"/>
      <c r="F60" s="145"/>
      <c r="G60" s="152"/>
      <c r="H60" s="150"/>
      <c r="I60" s="150"/>
      <c r="J60" s="153"/>
      <c r="K60" s="35"/>
      <c r="L60" s="35"/>
      <c r="M60" s="42"/>
    </row>
    <row r="61" spans="1:13" s="4" customFormat="1" ht="15" customHeight="1" x14ac:dyDescent="0.2">
      <c r="A61" s="11"/>
      <c r="B61" s="12"/>
      <c r="C61" s="13"/>
      <c r="D61" s="13"/>
      <c r="E61" s="13"/>
      <c r="F61" s="13"/>
      <c r="G61" s="14"/>
      <c r="H61" s="13"/>
      <c r="I61" s="13"/>
      <c r="J61" s="13"/>
      <c r="K61" s="10"/>
      <c r="L61" s="10"/>
    </row>
    <row r="62" spans="1:13" s="4" customFormat="1" ht="11.4" x14ac:dyDescent="0.2">
      <c r="B62" s="7"/>
      <c r="C62" s="8"/>
      <c r="D62" s="8"/>
      <c r="E62" s="9"/>
      <c r="F62" s="9"/>
      <c r="G62" s="6"/>
    </row>
    <row r="63" spans="1:13" s="4" customFormat="1" ht="11.4" x14ac:dyDescent="0.2">
      <c r="B63" s="7"/>
      <c r="C63" s="8"/>
      <c r="D63" s="8"/>
      <c r="E63" s="9"/>
      <c r="F63" s="9"/>
      <c r="G63" s="6"/>
    </row>
    <row r="64" spans="1:13" s="4" customFormat="1" ht="11.4" x14ac:dyDescent="0.2">
      <c r="B64" s="7"/>
      <c r="C64" s="8"/>
      <c r="D64" s="8"/>
      <c r="E64" s="9"/>
      <c r="F64" s="9"/>
      <c r="G64" s="6"/>
    </row>
    <row r="65" spans="2:7" s="4" customFormat="1" ht="11.4" x14ac:dyDescent="0.2">
      <c r="B65" s="7"/>
      <c r="C65" s="8"/>
      <c r="D65" s="8"/>
      <c r="E65" s="9"/>
      <c r="F65" s="9"/>
      <c r="G65" s="6"/>
    </row>
    <row r="66" spans="2:7" s="4" customFormat="1" ht="11.4" x14ac:dyDescent="0.2">
      <c r="B66" s="7"/>
      <c r="C66" s="8"/>
      <c r="D66" s="8"/>
      <c r="E66" s="9"/>
      <c r="F66" s="9"/>
      <c r="G66" s="6"/>
    </row>
    <row r="67" spans="2:7" s="4" customFormat="1" ht="11.4" x14ac:dyDescent="0.2">
      <c r="B67" s="7"/>
      <c r="C67" s="8"/>
      <c r="D67" s="8"/>
      <c r="E67" s="9"/>
      <c r="F67" s="9"/>
      <c r="G67" s="6"/>
    </row>
  </sheetData>
  <sheetProtection algorithmName="SHA-512" hashValue="AUDZnUJbIA+aDnXuacVlRuPLfh5YmknXVjVAsA63F8t0zf88plSqC9gj3v3syHzHL8J9P3AZUCb8HATGI2QhVg==" saltValue="boSp7gCjwTqHNJr/1gaxOQ==" spinCount="100000" sheet="1" objects="1" scenarios="1"/>
  <mergeCells count="38">
    <mergeCell ref="C58:D58"/>
    <mergeCell ref="H58:J58"/>
    <mergeCell ref="H59:J59"/>
    <mergeCell ref="C60:D60"/>
    <mergeCell ref="H60:J60"/>
    <mergeCell ref="A54:J54"/>
    <mergeCell ref="C55:D55"/>
    <mergeCell ref="H55:J55"/>
    <mergeCell ref="C56:D56"/>
    <mergeCell ref="H56:J56"/>
    <mergeCell ref="C57:D57"/>
    <mergeCell ref="H57:J57"/>
    <mergeCell ref="A44:F44"/>
    <mergeCell ref="L45:L47"/>
    <mergeCell ref="M45:M47"/>
    <mergeCell ref="J48:K48"/>
    <mergeCell ref="K50:L50"/>
    <mergeCell ref="A52:J52"/>
    <mergeCell ref="K52:L52"/>
    <mergeCell ref="A24:F24"/>
    <mergeCell ref="L25:L36"/>
    <mergeCell ref="M25:M36"/>
    <mergeCell ref="A37:F37"/>
    <mergeCell ref="L38:L43"/>
    <mergeCell ref="M38:M43"/>
    <mergeCell ref="A10:F10"/>
    <mergeCell ref="L11:L18"/>
    <mergeCell ref="M11:M18"/>
    <mergeCell ref="A19:F19"/>
    <mergeCell ref="L20:L23"/>
    <mergeCell ref="M20:M23"/>
    <mergeCell ref="B2:D2"/>
    <mergeCell ref="A4:E4"/>
    <mergeCell ref="F4:L4"/>
    <mergeCell ref="A5:F5"/>
    <mergeCell ref="A6:F6"/>
    <mergeCell ref="A7:F7"/>
    <mergeCell ref="J7:L7"/>
  </mergeCells>
  <dataValidations count="1">
    <dataValidation type="list" allowBlank="1" showInputMessage="1" showErrorMessage="1" sqref="H11:H18 H20:H23 H25:H36 H38:H43 H45:H47">
      <formula1>"1,2,3,4"</formula1>
    </dataValidation>
  </dataValidations>
  <printOptions horizontalCentered="1"/>
  <pageMargins left="0.39370078740157483" right="0.39370078740157483" top="0.59055118110236227" bottom="0.39370078740157483" header="0.19685039370078741" footer="0.19685039370078741"/>
  <pageSetup scale="50" fitToHeight="0" orientation="landscape" r:id="rId1"/>
  <headerFooter>
    <oddFooter>&amp;C&amp;P de &amp;N</oddFooter>
  </headerFooter>
  <rowBreaks count="4" manualBreakCount="4">
    <brk id="18" max="12" man="1"/>
    <brk id="29" max="12" man="1"/>
    <brk id="36" max="12" man="1"/>
    <brk id="43" max="12"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925FF"/>
    <pageSetUpPr fitToPage="1"/>
  </sheetPr>
  <dimension ref="A1:T67"/>
  <sheetViews>
    <sheetView showGridLines="0" view="pageBreakPreview" zoomScaleSheetLayoutView="100" workbookViewId="0">
      <selection activeCell="F56" sqref="F56"/>
    </sheetView>
  </sheetViews>
  <sheetFormatPr baseColWidth="10" defaultColWidth="11.44140625" defaultRowHeight="13.8" x14ac:dyDescent="0.25"/>
  <cols>
    <col min="1" max="1" width="4.44140625" style="3" customWidth="1"/>
    <col min="2" max="2" width="43.109375" style="17" customWidth="1"/>
    <col min="3" max="3" width="15" style="18" customWidth="1"/>
    <col min="4" max="4" width="21" style="18" bestFit="1" customWidth="1"/>
    <col min="5" max="5" width="37.44140625" style="19" customWidth="1"/>
    <col min="6" max="6" width="40.6640625" style="19" customWidth="1"/>
    <col min="7" max="7" width="2.109375" style="20" customWidth="1"/>
    <col min="8" max="9" width="14.21875" style="3" customWidth="1"/>
    <col min="10" max="10" width="14.33203125" style="3" customWidth="1"/>
    <col min="11" max="11" width="16.21875" style="3" customWidth="1"/>
    <col min="12" max="12" width="18.77734375" style="3" customWidth="1"/>
    <col min="13" max="13" width="15.88671875" style="3" customWidth="1"/>
    <col min="14" max="14" width="11.44140625" style="3" customWidth="1"/>
    <col min="15" max="15" width="11.44140625" style="3"/>
    <col min="16" max="16" width="0" style="3" hidden="1" customWidth="1"/>
    <col min="17" max="17" width="11.44140625" style="3" hidden="1" customWidth="1"/>
    <col min="18" max="19" width="0" style="3" hidden="1" customWidth="1"/>
    <col min="20" max="16384" width="11.44140625" style="3"/>
  </cols>
  <sheetData>
    <row r="1" spans="1:20" s="45" customFormat="1" ht="15" customHeight="1" x14ac:dyDescent="0.3">
      <c r="A1" s="21"/>
      <c r="B1" s="21"/>
      <c r="C1" s="21"/>
      <c r="D1" s="21"/>
      <c r="E1" s="21"/>
      <c r="F1" s="21"/>
      <c r="G1" s="22"/>
      <c r="H1" s="21"/>
      <c r="I1" s="21"/>
      <c r="J1" s="21"/>
      <c r="K1" s="21"/>
      <c r="L1" s="21"/>
    </row>
    <row r="2" spans="1:20" s="45" customFormat="1" ht="54.75" customHeight="1" x14ac:dyDescent="0.3">
      <c r="A2" s="21"/>
      <c r="B2" s="106" t="s">
        <v>51</v>
      </c>
      <c r="C2" s="106"/>
      <c r="D2" s="106"/>
      <c r="E2" s="21"/>
      <c r="F2" s="21"/>
      <c r="G2" s="22"/>
      <c r="H2" s="21"/>
      <c r="I2" s="21"/>
      <c r="J2" s="21"/>
      <c r="K2" s="21"/>
      <c r="L2" s="21"/>
    </row>
    <row r="3" spans="1:20" s="45" customFormat="1" ht="34.5" customHeight="1" x14ac:dyDescent="0.3">
      <c r="A3" s="21"/>
      <c r="B3" s="23"/>
      <c r="C3" s="23"/>
      <c r="D3" s="23"/>
      <c r="E3" s="21"/>
      <c r="F3" s="21"/>
      <c r="G3" s="22"/>
      <c r="H3" s="21"/>
      <c r="I3" s="21"/>
      <c r="J3" s="21"/>
      <c r="K3" s="21"/>
      <c r="L3" s="21"/>
    </row>
    <row r="4" spans="1:20" s="1" customFormat="1" ht="33" customHeight="1" x14ac:dyDescent="0.25">
      <c r="A4" s="107" t="s">
        <v>47</v>
      </c>
      <c r="B4" s="107"/>
      <c r="C4" s="107"/>
      <c r="D4" s="107"/>
      <c r="E4" s="107"/>
      <c r="F4" s="112" t="s">
        <v>48</v>
      </c>
      <c r="G4" s="112"/>
      <c r="H4" s="112"/>
      <c r="I4" s="112"/>
      <c r="J4" s="112"/>
      <c r="K4" s="112"/>
      <c r="L4" s="112"/>
      <c r="M4" s="136"/>
    </row>
    <row r="5" spans="1:20" s="1" customFormat="1" ht="27.75" customHeight="1" x14ac:dyDescent="0.25">
      <c r="A5" s="107" t="s">
        <v>75</v>
      </c>
      <c r="B5" s="107"/>
      <c r="C5" s="107"/>
      <c r="D5" s="107"/>
      <c r="E5" s="107"/>
      <c r="F5" s="107"/>
      <c r="G5" s="91"/>
      <c r="H5" s="24"/>
      <c r="I5" s="24"/>
      <c r="J5" s="25"/>
      <c r="K5" s="25"/>
      <c r="L5" s="25"/>
      <c r="M5" s="135"/>
    </row>
    <row r="6" spans="1:20" s="1" customFormat="1" ht="27.75" customHeight="1" x14ac:dyDescent="0.25">
      <c r="A6" s="107" t="s">
        <v>49</v>
      </c>
      <c r="B6" s="107"/>
      <c r="C6" s="107"/>
      <c r="D6" s="107"/>
      <c r="E6" s="107"/>
      <c r="F6" s="107"/>
      <c r="G6" s="91"/>
      <c r="H6" s="24"/>
      <c r="I6" s="24"/>
      <c r="J6" s="25"/>
      <c r="K6" s="25"/>
      <c r="L6" s="25"/>
      <c r="M6" s="135"/>
    </row>
    <row r="7" spans="1:20" s="2" customFormat="1" ht="28.5" customHeight="1" x14ac:dyDescent="0.25">
      <c r="A7" s="107" t="s">
        <v>50</v>
      </c>
      <c r="B7" s="107"/>
      <c r="C7" s="107"/>
      <c r="D7" s="107"/>
      <c r="E7" s="107"/>
      <c r="F7" s="107"/>
      <c r="G7" s="91"/>
      <c r="H7" s="26"/>
      <c r="I7" s="26"/>
      <c r="J7" s="113"/>
      <c r="K7" s="113"/>
      <c r="L7" s="113"/>
      <c r="M7" s="135"/>
      <c r="N7" s="1"/>
    </row>
    <row r="8" spans="1:20" s="27" customFormat="1" ht="6" customHeight="1" x14ac:dyDescent="0.25">
      <c r="A8" s="86"/>
      <c r="B8" s="87"/>
      <c r="C8" s="86"/>
      <c r="D8" s="86"/>
      <c r="E8" s="86"/>
      <c r="F8" s="86"/>
      <c r="G8" s="86"/>
    </row>
    <row r="9" spans="1:20" s="71" customFormat="1" ht="49.8" customHeight="1" x14ac:dyDescent="0.2">
      <c r="A9" s="63" t="s">
        <v>46</v>
      </c>
      <c r="B9" s="61" t="s">
        <v>52</v>
      </c>
      <c r="C9" s="60" t="s">
        <v>53</v>
      </c>
      <c r="D9" s="62" t="s">
        <v>54</v>
      </c>
      <c r="E9" s="63" t="s">
        <v>55</v>
      </c>
      <c r="F9" s="64" t="s">
        <v>61</v>
      </c>
      <c r="G9" s="28"/>
      <c r="H9" s="60" t="s">
        <v>73</v>
      </c>
      <c r="I9" s="64" t="s">
        <v>72</v>
      </c>
      <c r="J9" s="61" t="s">
        <v>60</v>
      </c>
      <c r="K9" s="62" t="s">
        <v>71</v>
      </c>
      <c r="L9" s="63" t="s">
        <v>74</v>
      </c>
      <c r="M9" s="100" t="s">
        <v>76</v>
      </c>
    </row>
    <row r="10" spans="1:20" s="42" customFormat="1" ht="30" customHeight="1" thickBot="1" x14ac:dyDescent="0.3">
      <c r="A10" s="109" t="s">
        <v>45</v>
      </c>
      <c r="B10" s="110"/>
      <c r="C10" s="110"/>
      <c r="D10" s="110"/>
      <c r="E10" s="110"/>
      <c r="F10" s="111"/>
      <c r="G10" s="29"/>
      <c r="H10" s="92"/>
      <c r="I10" s="93"/>
      <c r="J10" s="93"/>
      <c r="K10" s="93"/>
      <c r="L10" s="93"/>
      <c r="M10" s="93"/>
      <c r="T10" s="72"/>
    </row>
    <row r="11" spans="1:20" s="4" customFormat="1" ht="93" customHeight="1" x14ac:dyDescent="0.25">
      <c r="A11" s="40">
        <v>1</v>
      </c>
      <c r="B11" s="36" t="s">
        <v>44</v>
      </c>
      <c r="C11" s="65"/>
      <c r="D11" s="65"/>
      <c r="E11" s="65"/>
      <c r="F11" s="65"/>
      <c r="G11" s="66"/>
      <c r="H11" s="50">
        <v>3</v>
      </c>
      <c r="I11" s="95" t="str">
        <f t="shared" ref="I11:I18" si="0">IF(H11=1,"Implementación inicial.",IF(H11=2,"Implementación.",IF(H11=3,"Implementación.",IF(H11=4,"Efectividad.",0))))</f>
        <v>Implementación.</v>
      </c>
      <c r="J11" s="30">
        <f t="shared" ref="J11:J18" si="1">IF(H11=1,0.25,IF(H11=2,0.5,IF(H11=3,0.75,IF(H11=4,1,0))))</f>
        <v>0.75</v>
      </c>
      <c r="K11" s="94" t="str">
        <f>IF(J11=0.25,"El elemento de control no está formalizado.",IF(J11=0.5,"El elemento de control está formalizado.",IF(J11=0.75,"El elemento de control está operando de acuerdo al proceso.",IF(J11=1,"El elemento de control se supervisa periódicamente.",0))))</f>
        <v>El elemento de control está operando de acuerdo al proceso.</v>
      </c>
      <c r="L11" s="108">
        <f>AVERAGE(J11:J18)</f>
        <v>0.3125</v>
      </c>
      <c r="M11" s="137" t="str">
        <f>IF(L11&lt;0.39,"BAJO",IF(L11&lt;0.69,"MEDIO",IF(L11&lt;=1,"ALTO",0)))</f>
        <v>BAJO</v>
      </c>
      <c r="T11" s="5"/>
    </row>
    <row r="12" spans="1:20" s="4" customFormat="1" ht="79.5" customHeight="1" x14ac:dyDescent="0.2">
      <c r="A12" s="40">
        <v>2</v>
      </c>
      <c r="B12" s="37" t="s">
        <v>43</v>
      </c>
      <c r="C12" s="67"/>
      <c r="D12" s="67"/>
      <c r="E12" s="67"/>
      <c r="F12" s="67"/>
      <c r="G12" s="66"/>
      <c r="H12" s="96">
        <v>1</v>
      </c>
      <c r="I12" s="97" t="str">
        <f t="shared" si="0"/>
        <v>Implementación inicial.</v>
      </c>
      <c r="J12" s="98">
        <f t="shared" si="1"/>
        <v>0.25</v>
      </c>
      <c r="K12" s="99" t="str">
        <f>IF(J12=0.25,"El elemento de control no está formalizado.",IF(J12=0.5,"El elemento de control está formalizado.",IF(J12=0.75,"El elemento de control está operando de acuerdo al proceso.",IF(J12=1,"El elemento de control se supervisa periódicamente.",0))))</f>
        <v>El elemento de control no está formalizado.</v>
      </c>
      <c r="L12" s="108"/>
      <c r="M12" s="138"/>
    </row>
    <row r="13" spans="1:20" s="4" customFormat="1" ht="96" customHeight="1" x14ac:dyDescent="0.2">
      <c r="A13" s="40">
        <v>3</v>
      </c>
      <c r="B13" s="36" t="s">
        <v>42</v>
      </c>
      <c r="C13" s="65"/>
      <c r="D13" s="65"/>
      <c r="E13" s="65"/>
      <c r="F13" s="65"/>
      <c r="G13" s="66"/>
      <c r="H13" s="50">
        <v>1</v>
      </c>
      <c r="I13" s="95" t="str">
        <f t="shared" si="0"/>
        <v>Implementación inicial.</v>
      </c>
      <c r="J13" s="30">
        <f t="shared" si="1"/>
        <v>0.25</v>
      </c>
      <c r="K13" s="94" t="str">
        <f>IF(J13=0.25,"El elemento de control no está formalizado.",IF(J13=0.5,"El elemento de control está formalizado.",IF(J13=0.75,"El elemento de control está operando de acuerdo al proceso.",IF(J13=1,"El elemento de control se supervisa periódicamente.",0))))</f>
        <v>El elemento de control no está formalizado.</v>
      </c>
      <c r="L13" s="108"/>
      <c r="M13" s="138"/>
    </row>
    <row r="14" spans="1:20" s="4" customFormat="1" ht="78.75" customHeight="1" x14ac:dyDescent="0.2">
      <c r="A14" s="40">
        <v>4</v>
      </c>
      <c r="B14" s="37" t="s">
        <v>41</v>
      </c>
      <c r="C14" s="67"/>
      <c r="D14" s="67"/>
      <c r="E14" s="67"/>
      <c r="F14" s="67"/>
      <c r="G14" s="66"/>
      <c r="H14" s="96">
        <v>1</v>
      </c>
      <c r="I14" s="97" t="str">
        <f t="shared" si="0"/>
        <v>Implementación inicial.</v>
      </c>
      <c r="J14" s="98">
        <f t="shared" si="1"/>
        <v>0.25</v>
      </c>
      <c r="K14" s="99" t="str">
        <f>IF(J14=0.25,"El elemento de control no está formalizado.",IF(J14=0.5,"El elemento de control está formalizado.",IF(J14=0.75,"El elemento de control está operando de acuerdo al proceso.",IF(J14=1,"El elemento de control se supervisa periódicamente.",0))))</f>
        <v>El elemento de control no está formalizado.</v>
      </c>
      <c r="L14" s="108"/>
      <c r="M14" s="138"/>
    </row>
    <row r="15" spans="1:20" s="4" customFormat="1" ht="65.25" customHeight="1" x14ac:dyDescent="0.2">
      <c r="A15" s="40">
        <v>5</v>
      </c>
      <c r="B15" s="36" t="s">
        <v>40</v>
      </c>
      <c r="C15" s="65"/>
      <c r="D15" s="65"/>
      <c r="E15" s="65"/>
      <c r="F15" s="65"/>
      <c r="G15" s="66"/>
      <c r="H15" s="50">
        <v>1</v>
      </c>
      <c r="I15" s="95" t="str">
        <f t="shared" si="0"/>
        <v>Implementación inicial.</v>
      </c>
      <c r="J15" s="30">
        <f t="shared" si="1"/>
        <v>0.25</v>
      </c>
      <c r="K15" s="94" t="str">
        <f>IF(J15=0.25,"El elemento de control no está formalizado.",IF(J15=0.5,"El elemento de control está formalizado.",IF(J15=0.75,"El elemento de control está operando de acuerdo al proceso.",IF(J15=1,"El elemento de control se supervisa periódicamente.",0))))</f>
        <v>El elemento de control no está formalizado.</v>
      </c>
      <c r="L15" s="108"/>
      <c r="M15" s="138"/>
    </row>
    <row r="16" spans="1:20" s="4" customFormat="1" ht="51.75" customHeight="1" x14ac:dyDescent="0.2">
      <c r="A16" s="40">
        <v>6</v>
      </c>
      <c r="B16" s="37" t="s">
        <v>39</v>
      </c>
      <c r="C16" s="67"/>
      <c r="D16" s="67"/>
      <c r="E16" s="67"/>
      <c r="F16" s="67"/>
      <c r="G16" s="68"/>
      <c r="H16" s="96">
        <v>1</v>
      </c>
      <c r="I16" s="97" t="str">
        <f t="shared" si="0"/>
        <v>Implementación inicial.</v>
      </c>
      <c r="J16" s="98">
        <f t="shared" si="1"/>
        <v>0.25</v>
      </c>
      <c r="K16" s="99" t="str">
        <f>IF(J16=0.25,"El elemento de control no está formalizado.",IF(J16=0.5,"El elemento de control está formalizado.",IF(J16=0.75,"El elemento de control está operando de acuerdo al proceso.",IF(J16=1,"El elemento de control se supervisa periódicamente.",0))))</f>
        <v>El elemento de control no está formalizado.</v>
      </c>
      <c r="L16" s="108"/>
      <c r="M16" s="138"/>
    </row>
    <row r="17" spans="1:13" s="4" customFormat="1" ht="72" customHeight="1" x14ac:dyDescent="0.2">
      <c r="A17" s="40">
        <v>7</v>
      </c>
      <c r="B17" s="36" t="s">
        <v>38</v>
      </c>
      <c r="C17" s="65"/>
      <c r="D17" s="65"/>
      <c r="E17" s="65"/>
      <c r="F17" s="65"/>
      <c r="G17" s="69"/>
      <c r="H17" s="50">
        <v>1</v>
      </c>
      <c r="I17" s="95" t="str">
        <f t="shared" si="0"/>
        <v>Implementación inicial.</v>
      </c>
      <c r="J17" s="30">
        <f t="shared" si="1"/>
        <v>0.25</v>
      </c>
      <c r="K17" s="94" t="str">
        <f>IF(J17=0.25,"El elemento de control no está formalizado.",IF(J17=0.5,"El elemento de control está formalizado.",IF(J17=0.75,"El elemento de control está operando de acuerdo al proceso.",IF(J17=1,"El elemento de control se supervisa periódicamente.",0))))</f>
        <v>El elemento de control no está formalizado.</v>
      </c>
      <c r="L17" s="108"/>
      <c r="M17" s="138"/>
    </row>
    <row r="18" spans="1:13" s="4" customFormat="1" ht="52.95" customHeight="1" thickBot="1" x14ac:dyDescent="0.25">
      <c r="A18" s="40">
        <v>8</v>
      </c>
      <c r="B18" s="37" t="s">
        <v>37</v>
      </c>
      <c r="C18" s="67"/>
      <c r="D18" s="67"/>
      <c r="E18" s="67"/>
      <c r="F18" s="67"/>
      <c r="G18" s="66"/>
      <c r="H18" s="96">
        <v>1</v>
      </c>
      <c r="I18" s="97" t="str">
        <f t="shared" si="0"/>
        <v>Implementación inicial.</v>
      </c>
      <c r="J18" s="98">
        <f t="shared" si="1"/>
        <v>0.25</v>
      </c>
      <c r="K18" s="99" t="str">
        <f>IF(J18=0.25,"El elemento de control no está formalizado.",IF(J18=0.5,"El elemento de control está formalizado.",IF(J18=0.75,"El elemento de control está operando de acuerdo al proceso.",IF(J18=1,"El elemento de control se supervisa periódicamente.",0))))</f>
        <v>El elemento de control no está formalizado.</v>
      </c>
      <c r="L18" s="108"/>
      <c r="M18" s="138"/>
    </row>
    <row r="19" spans="1:13" s="4" customFormat="1" ht="25.5" customHeight="1" thickBot="1" x14ac:dyDescent="0.25">
      <c r="A19" s="127" t="s">
        <v>36</v>
      </c>
      <c r="B19" s="128"/>
      <c r="C19" s="128"/>
      <c r="D19" s="128"/>
      <c r="E19" s="128"/>
      <c r="F19" s="129"/>
      <c r="G19" s="130"/>
      <c r="H19" s="131"/>
      <c r="I19" s="132"/>
      <c r="J19" s="132"/>
      <c r="K19" s="132"/>
      <c r="L19" s="132"/>
      <c r="M19" s="132"/>
    </row>
    <row r="20" spans="1:13" s="4" customFormat="1" ht="85.2" customHeight="1" x14ac:dyDescent="0.2">
      <c r="A20" s="40">
        <v>9</v>
      </c>
      <c r="B20" s="38" t="s">
        <v>35</v>
      </c>
      <c r="C20" s="65"/>
      <c r="D20" s="65"/>
      <c r="E20" s="65"/>
      <c r="F20" s="65"/>
      <c r="G20" s="66"/>
      <c r="H20" s="50">
        <v>1</v>
      </c>
      <c r="I20" s="95" t="str">
        <f>IF(H20=1,"Implementación inicial.",IF(H20=2,"Implementación.",IF(H20=3,"Implementación.",IF(H20=4,"Efectividad.",0))))</f>
        <v>Implementación inicial.</v>
      </c>
      <c r="J20" s="30">
        <f>IF(H20=1,0.25,IF(H20=2,0.5,IF(H20=3,0.75,IF(H20=4,1,0))))</f>
        <v>0.25</v>
      </c>
      <c r="K20" s="94" t="str">
        <f>IF(J20=0.25,"El elemento de control no está formalizado.",IF(J20=0.5,"El elemento de control está formalizado.",IF(J20=0.75,"El elemento de control está operando de acuerdo al proceso.",IF(J20=1,"El elemento de control se supervisa periódicamente.",0))))</f>
        <v>El elemento de control no está formalizado.</v>
      </c>
      <c r="L20" s="108">
        <f>AVERAGE(J20:J23)</f>
        <v>0.25</v>
      </c>
      <c r="M20" s="139" t="str">
        <f>IF(L20&lt;0.39,"BAJO",IF(L20&lt;0.69,"MEDIO",IF(L20&lt;=1,"ALTO",0)))</f>
        <v>BAJO</v>
      </c>
    </row>
    <row r="21" spans="1:13" s="4" customFormat="1" ht="57" x14ac:dyDescent="0.2">
      <c r="A21" s="40">
        <v>10</v>
      </c>
      <c r="B21" s="39" t="s">
        <v>34</v>
      </c>
      <c r="C21" s="67"/>
      <c r="D21" s="67"/>
      <c r="E21" s="67"/>
      <c r="F21" s="67"/>
      <c r="G21" s="66"/>
      <c r="H21" s="96">
        <v>1</v>
      </c>
      <c r="I21" s="97" t="str">
        <f>IF(H21=1,"Implementación inicial.",IF(H21=2,"Implementación.",IF(H21=3,"Implementación.",IF(H21=4,"Efectividad.",0))))</f>
        <v>Implementación inicial.</v>
      </c>
      <c r="J21" s="98">
        <f>IF(H21=1,0.25,IF(H21=2,0.5,IF(H21=3,0.75,IF(H21=4,1,0))))</f>
        <v>0.25</v>
      </c>
      <c r="K21" s="99" t="str">
        <f>IF(J21=0.25,"El elemento de control no está formalizado.",IF(J21=0.5,"El elemento de control está formalizado.",IF(J21=0.75,"El elemento de control está operando de acuerdo al proceso.",IF(J21=1,"El elemento de control se supervisa periódicamente.",0))))</f>
        <v>El elemento de control no está formalizado.</v>
      </c>
      <c r="L21" s="108"/>
      <c r="M21" s="138"/>
    </row>
    <row r="22" spans="1:13" s="4" customFormat="1" ht="61.5" customHeight="1" x14ac:dyDescent="0.2">
      <c r="A22" s="40">
        <v>11</v>
      </c>
      <c r="B22" s="38" t="s">
        <v>33</v>
      </c>
      <c r="C22" s="65"/>
      <c r="D22" s="65"/>
      <c r="E22" s="65"/>
      <c r="F22" s="65"/>
      <c r="G22" s="66"/>
      <c r="H22" s="50">
        <v>1</v>
      </c>
      <c r="I22" s="95" t="str">
        <f>IF(H22=1,"Implementación inicial.",IF(H22=2,"Implementación.",IF(H22=3,"Implementación.",IF(H22=4,"Efectividad.",0))))</f>
        <v>Implementación inicial.</v>
      </c>
      <c r="J22" s="30">
        <f>IF(H22=1,0.25,IF(H22=2,0.5,IF(H22=3,0.75,IF(H22=4,1,0))))</f>
        <v>0.25</v>
      </c>
      <c r="K22" s="94" t="str">
        <f>IF(J22=0.25,"El elemento de control no está formalizado.",IF(J22=0.5,"El elemento de control está formalizado.",IF(J22=0.75,"El elemento de control está operando de acuerdo al proceso.",IF(J22=1,"El elemento de control se supervisa periódicamente.",0))))</f>
        <v>El elemento de control no está formalizado.</v>
      </c>
      <c r="L22" s="108"/>
      <c r="M22" s="138"/>
    </row>
    <row r="23" spans="1:13" s="4" customFormat="1" ht="61.5" customHeight="1" thickBot="1" x14ac:dyDescent="0.25">
      <c r="A23" s="40">
        <v>12</v>
      </c>
      <c r="B23" s="39" t="s">
        <v>32</v>
      </c>
      <c r="C23" s="67"/>
      <c r="D23" s="67"/>
      <c r="E23" s="67"/>
      <c r="F23" s="67"/>
      <c r="G23" s="66"/>
      <c r="H23" s="96">
        <v>1</v>
      </c>
      <c r="I23" s="97" t="str">
        <f>IF(H23=1,"Implementación inicial.",IF(H23=2,"Implementación.",IF(H23=3,"Implementación.",IF(H23=4,"Efectividad.",0))))</f>
        <v>Implementación inicial.</v>
      </c>
      <c r="J23" s="98">
        <f>IF(H23=1,0.25,IF(H23=2,0.5,IF(H23=3,0.75,IF(H23=4,1,0))))</f>
        <v>0.25</v>
      </c>
      <c r="K23" s="99" t="str">
        <f>IF(J23=0.25,"El elemento de control no está formalizado.",IF(J23=0.5,"El elemento de control está formalizado.",IF(J23=0.75,"El elemento de control está operando de acuerdo al proceso.",IF(J23=1,"El elemento de control se supervisa periódicamente.",0))))</f>
        <v>El elemento de control no está formalizado.</v>
      </c>
      <c r="L23" s="108"/>
      <c r="M23" s="138"/>
    </row>
    <row r="24" spans="1:13" s="4" customFormat="1" ht="25.5" customHeight="1" thickBot="1" x14ac:dyDescent="0.25">
      <c r="A24" s="127" t="s">
        <v>31</v>
      </c>
      <c r="B24" s="128"/>
      <c r="C24" s="128"/>
      <c r="D24" s="128"/>
      <c r="E24" s="128"/>
      <c r="F24" s="129"/>
      <c r="G24" s="130"/>
      <c r="H24" s="131"/>
      <c r="I24" s="132"/>
      <c r="J24" s="132"/>
      <c r="K24" s="132"/>
      <c r="L24" s="132"/>
      <c r="M24" s="132"/>
    </row>
    <row r="25" spans="1:13" s="4" customFormat="1" ht="72.75" customHeight="1" x14ac:dyDescent="0.2">
      <c r="A25" s="40">
        <v>13</v>
      </c>
      <c r="B25" s="41" t="s">
        <v>30</v>
      </c>
      <c r="C25" s="65"/>
      <c r="D25" s="65"/>
      <c r="E25" s="65"/>
      <c r="F25" s="65"/>
      <c r="G25" s="66"/>
      <c r="H25" s="50">
        <v>1</v>
      </c>
      <c r="I25" s="95" t="str">
        <f t="shared" ref="I25:I36" si="2">IF(H25=1,"Implementación inicial.",IF(H25=2,"Implementación.",IF(H25=3,"Implementación.",IF(H25=4,"Efectividad.",0))))</f>
        <v>Implementación inicial.</v>
      </c>
      <c r="J25" s="30">
        <f t="shared" ref="J25:J36" si="3">IF(H25=1,0.25,IF(H25=2,0.5,IF(H25=3,0.75,IF(H25=4,1,0))))</f>
        <v>0.25</v>
      </c>
      <c r="K25" s="94" t="str">
        <f>IF(J25=0.25,"El elemento de control no está formalizado.",IF(J25=0.5,"El elemento de control está formalizado.",IF(J25=0.75,"El elemento de control está operando de acuerdo al proceso.",IF(J25=1,"El elemento de control se supervisa periódicamente.",0))))</f>
        <v>El elemento de control no está formalizado.</v>
      </c>
      <c r="L25" s="108">
        <f>AVERAGE(J25:J36)</f>
        <v>0.25</v>
      </c>
      <c r="M25" s="140" t="str">
        <f>IF(L25&lt;0.39,"BAJO",IF(L25&lt;0.69,"MEDIO",IF(L25&lt;=1,"ALTO",0)))</f>
        <v>BAJO</v>
      </c>
    </row>
    <row r="26" spans="1:13" s="4" customFormat="1" ht="51.75" customHeight="1" x14ac:dyDescent="0.2">
      <c r="A26" s="40">
        <v>14</v>
      </c>
      <c r="B26" s="39" t="s">
        <v>29</v>
      </c>
      <c r="C26" s="67"/>
      <c r="D26" s="67"/>
      <c r="E26" s="67"/>
      <c r="F26" s="67"/>
      <c r="G26" s="66"/>
      <c r="H26" s="96">
        <v>1</v>
      </c>
      <c r="I26" s="97" t="str">
        <f t="shared" si="2"/>
        <v>Implementación inicial.</v>
      </c>
      <c r="J26" s="98">
        <f t="shared" si="3"/>
        <v>0.25</v>
      </c>
      <c r="K26" s="99" t="str">
        <f>IF(J26=0.25,"El elemento de control no está formalizado.",IF(J26=0.5,"El elemento de control está formalizado.",IF(J26=0.75,"El elemento de control está operando de acuerdo al proceso.",IF(J26=1,"El elemento de control se supervisa periódicamente.",0))))</f>
        <v>El elemento de control no está formalizado.</v>
      </c>
      <c r="L26" s="108"/>
      <c r="M26" s="138"/>
    </row>
    <row r="27" spans="1:13" s="4" customFormat="1" ht="62.25" customHeight="1" x14ac:dyDescent="0.2">
      <c r="A27" s="40">
        <v>15</v>
      </c>
      <c r="B27" s="41" t="s">
        <v>28</v>
      </c>
      <c r="C27" s="65"/>
      <c r="D27" s="65"/>
      <c r="E27" s="65"/>
      <c r="F27" s="65"/>
      <c r="G27" s="66"/>
      <c r="H27" s="50">
        <v>1</v>
      </c>
      <c r="I27" s="95" t="str">
        <f t="shared" si="2"/>
        <v>Implementación inicial.</v>
      </c>
      <c r="J27" s="30">
        <f t="shared" si="3"/>
        <v>0.25</v>
      </c>
      <c r="K27" s="94" t="str">
        <f>IF(J27=0.25,"El elemento de control no está formalizado.",IF(J27=0.5,"El elemento de control está formalizado.",IF(J27=0.75,"El elemento de control está operando de acuerdo al proceso.",IF(J27=1,"El elemento de control se supervisa periódicamente.",0))))</f>
        <v>El elemento de control no está formalizado.</v>
      </c>
      <c r="L27" s="108"/>
      <c r="M27" s="138"/>
    </row>
    <row r="28" spans="1:13" s="4" customFormat="1" ht="73.5" customHeight="1" x14ac:dyDescent="0.2">
      <c r="A28" s="40">
        <v>16</v>
      </c>
      <c r="B28" s="39" t="s">
        <v>27</v>
      </c>
      <c r="C28" s="67"/>
      <c r="D28" s="67"/>
      <c r="E28" s="67"/>
      <c r="F28" s="67"/>
      <c r="G28" s="69"/>
      <c r="H28" s="96">
        <v>1</v>
      </c>
      <c r="I28" s="97" t="str">
        <f t="shared" si="2"/>
        <v>Implementación inicial.</v>
      </c>
      <c r="J28" s="98">
        <f t="shared" si="3"/>
        <v>0.25</v>
      </c>
      <c r="K28" s="99" t="str">
        <f>IF(J28=0.25,"El elemento de control no está formalizado.",IF(J28=0.5,"El elemento de control está formalizado.",IF(J28=0.75,"El elemento de control está operando de acuerdo al proceso.",IF(J28=1,"El elemento de control se supervisa periódicamente.",0))))</f>
        <v>El elemento de control no está formalizado.</v>
      </c>
      <c r="L28" s="108"/>
      <c r="M28" s="138"/>
    </row>
    <row r="29" spans="1:13" s="4" customFormat="1" ht="68.25" customHeight="1" x14ac:dyDescent="0.2">
      <c r="A29" s="40">
        <v>17</v>
      </c>
      <c r="B29" s="41" t="s">
        <v>26</v>
      </c>
      <c r="C29" s="65"/>
      <c r="D29" s="65"/>
      <c r="E29" s="65"/>
      <c r="F29" s="65"/>
      <c r="G29" s="66"/>
      <c r="H29" s="50">
        <v>1</v>
      </c>
      <c r="I29" s="95" t="str">
        <f t="shared" si="2"/>
        <v>Implementación inicial.</v>
      </c>
      <c r="J29" s="30">
        <f t="shared" si="3"/>
        <v>0.25</v>
      </c>
      <c r="K29" s="94" t="str">
        <f>IF(J29=0.25,"El elemento de control no está formalizado.",IF(J29=0.5,"El elemento de control está formalizado.",IF(J29=0.75,"El elemento de control está operando de acuerdo al proceso.",IF(J29=1,"El elemento de control se supervisa periódicamente.",0))))</f>
        <v>El elemento de control no está formalizado.</v>
      </c>
      <c r="L29" s="108"/>
      <c r="M29" s="138"/>
    </row>
    <row r="30" spans="1:13" s="4" customFormat="1" ht="82.5" customHeight="1" x14ac:dyDescent="0.2">
      <c r="A30" s="40">
        <v>18</v>
      </c>
      <c r="B30" s="39" t="s">
        <v>25</v>
      </c>
      <c r="C30" s="67"/>
      <c r="D30" s="67"/>
      <c r="E30" s="67"/>
      <c r="F30" s="67"/>
      <c r="G30" s="66"/>
      <c r="H30" s="96">
        <v>1</v>
      </c>
      <c r="I30" s="97" t="str">
        <f t="shared" si="2"/>
        <v>Implementación inicial.</v>
      </c>
      <c r="J30" s="98">
        <f t="shared" si="3"/>
        <v>0.25</v>
      </c>
      <c r="K30" s="99" t="str">
        <f>IF(J30=0.25,"El elemento de control no está formalizado.",IF(J30=0.5,"El elemento de control está formalizado.",IF(J30=0.75,"El elemento de control está operando de acuerdo al proceso.",IF(J30=1,"El elemento de control se supervisa periódicamente.",0))))</f>
        <v>El elemento de control no está formalizado.</v>
      </c>
      <c r="L30" s="108"/>
      <c r="M30" s="138"/>
    </row>
    <row r="31" spans="1:13" s="4" customFormat="1" ht="44.25" customHeight="1" x14ac:dyDescent="0.2">
      <c r="A31" s="40">
        <v>19</v>
      </c>
      <c r="B31" s="41" t="s">
        <v>24</v>
      </c>
      <c r="C31" s="65"/>
      <c r="D31" s="65"/>
      <c r="E31" s="65"/>
      <c r="F31" s="65"/>
      <c r="G31" s="66"/>
      <c r="H31" s="50">
        <v>1</v>
      </c>
      <c r="I31" s="95" t="str">
        <f t="shared" si="2"/>
        <v>Implementación inicial.</v>
      </c>
      <c r="J31" s="30">
        <f t="shared" si="3"/>
        <v>0.25</v>
      </c>
      <c r="K31" s="94" t="str">
        <f>IF(J31=0.25,"El elemento de control no está formalizado.",IF(J31=0.5,"El elemento de control está formalizado.",IF(J31=0.75,"El elemento de control está operando de acuerdo al proceso.",IF(J31=1,"El elemento de control se supervisa periódicamente.",0))))</f>
        <v>El elemento de control no está formalizado.</v>
      </c>
      <c r="L31" s="108"/>
      <c r="M31" s="138"/>
    </row>
    <row r="32" spans="1:13" s="4" customFormat="1" ht="45.6" x14ac:dyDescent="0.2">
      <c r="A32" s="40">
        <v>20</v>
      </c>
      <c r="B32" s="39" t="s">
        <v>23</v>
      </c>
      <c r="C32" s="67"/>
      <c r="D32" s="67"/>
      <c r="E32" s="67"/>
      <c r="F32" s="67"/>
      <c r="G32" s="66"/>
      <c r="H32" s="96">
        <v>1</v>
      </c>
      <c r="I32" s="97" t="str">
        <f t="shared" si="2"/>
        <v>Implementación inicial.</v>
      </c>
      <c r="J32" s="98">
        <f t="shared" si="3"/>
        <v>0.25</v>
      </c>
      <c r="K32" s="99" t="str">
        <f>IF(J32=0.25,"El elemento de control no está formalizado.",IF(J32=0.5,"El elemento de control está formalizado.",IF(J32=0.75,"El elemento de control está operando de acuerdo al proceso.",IF(J32=1,"El elemento de control se supervisa periódicamente.",0))))</f>
        <v>El elemento de control no está formalizado.</v>
      </c>
      <c r="L32" s="108"/>
      <c r="M32" s="138"/>
    </row>
    <row r="33" spans="1:13" s="4" customFormat="1" ht="51" customHeight="1" x14ac:dyDescent="0.2">
      <c r="A33" s="40">
        <v>21</v>
      </c>
      <c r="B33" s="41" t="s">
        <v>22</v>
      </c>
      <c r="C33" s="65"/>
      <c r="D33" s="65"/>
      <c r="E33" s="65"/>
      <c r="F33" s="65"/>
      <c r="G33" s="66"/>
      <c r="H33" s="50">
        <v>1</v>
      </c>
      <c r="I33" s="95" t="str">
        <f t="shared" si="2"/>
        <v>Implementación inicial.</v>
      </c>
      <c r="J33" s="30">
        <f t="shared" si="3"/>
        <v>0.25</v>
      </c>
      <c r="K33" s="94" t="str">
        <f>IF(J33=0.25,"El elemento de control no está formalizado.",IF(J33=0.5,"El elemento de control está formalizado.",IF(J33=0.75,"El elemento de control está operando de acuerdo al proceso.",IF(J33=1,"El elemento de control se supervisa periódicamente.",0))))</f>
        <v>El elemento de control no está formalizado.</v>
      </c>
      <c r="L33" s="108"/>
      <c r="M33" s="138"/>
    </row>
    <row r="34" spans="1:13" s="4" customFormat="1" ht="69" customHeight="1" x14ac:dyDescent="0.2">
      <c r="A34" s="40">
        <v>22</v>
      </c>
      <c r="B34" s="39" t="s">
        <v>21</v>
      </c>
      <c r="C34" s="67"/>
      <c r="D34" s="67"/>
      <c r="E34" s="67"/>
      <c r="F34" s="67"/>
      <c r="G34" s="66"/>
      <c r="H34" s="96">
        <v>1</v>
      </c>
      <c r="I34" s="97" t="str">
        <f t="shared" si="2"/>
        <v>Implementación inicial.</v>
      </c>
      <c r="J34" s="98">
        <f t="shared" si="3"/>
        <v>0.25</v>
      </c>
      <c r="K34" s="99" t="str">
        <f>IF(J34=0.25,"El elemento de control no está formalizado.",IF(J34=0.5,"El elemento de control está formalizado.",IF(J34=0.75,"El elemento de control está operando de acuerdo al proceso.",IF(J34=1,"El elemento de control se supervisa periódicamente.",0))))</f>
        <v>El elemento de control no está formalizado.</v>
      </c>
      <c r="L34" s="108"/>
      <c r="M34" s="138"/>
    </row>
    <row r="35" spans="1:13" s="4" customFormat="1" ht="45.6" x14ac:dyDescent="0.2">
      <c r="A35" s="40">
        <v>23</v>
      </c>
      <c r="B35" s="41" t="s">
        <v>20</v>
      </c>
      <c r="C35" s="65"/>
      <c r="D35" s="65"/>
      <c r="E35" s="65"/>
      <c r="F35" s="65"/>
      <c r="G35" s="66"/>
      <c r="H35" s="50">
        <v>1</v>
      </c>
      <c r="I35" s="95" t="str">
        <f t="shared" si="2"/>
        <v>Implementación inicial.</v>
      </c>
      <c r="J35" s="30">
        <f t="shared" si="3"/>
        <v>0.25</v>
      </c>
      <c r="K35" s="94" t="str">
        <f>IF(J35=0.25,"El elemento de control no está formalizado.",IF(J35=0.5,"El elemento de control está formalizado.",IF(J35=0.75,"El elemento de control está operando de acuerdo al proceso.",IF(J35=1,"El elemento de control se supervisa periódicamente.",0))))</f>
        <v>El elemento de control no está formalizado.</v>
      </c>
      <c r="L35" s="108"/>
      <c r="M35" s="138"/>
    </row>
    <row r="36" spans="1:13" s="4" customFormat="1" ht="89.25" customHeight="1" thickBot="1" x14ac:dyDescent="0.25">
      <c r="A36" s="40">
        <v>24</v>
      </c>
      <c r="B36" s="39" t="s">
        <v>19</v>
      </c>
      <c r="C36" s="67"/>
      <c r="D36" s="67"/>
      <c r="E36" s="67"/>
      <c r="F36" s="67"/>
      <c r="G36" s="66"/>
      <c r="H36" s="96">
        <v>1</v>
      </c>
      <c r="I36" s="97" t="str">
        <f t="shared" si="2"/>
        <v>Implementación inicial.</v>
      </c>
      <c r="J36" s="98">
        <f t="shared" si="3"/>
        <v>0.25</v>
      </c>
      <c r="K36" s="99" t="str">
        <f>IF(J36=0.25,"El elemento de control no está formalizado.",IF(J36=0.5,"El elemento de control está formalizado.",IF(J36=0.75,"El elemento de control está operando de acuerdo al proceso.",IF(J36=1,"El elemento de control se supervisa periódicamente.",0))))</f>
        <v>El elemento de control no está formalizado.</v>
      </c>
      <c r="L36" s="108"/>
      <c r="M36" s="138"/>
    </row>
    <row r="37" spans="1:13" s="4" customFormat="1" ht="26.25" customHeight="1" thickBot="1" x14ac:dyDescent="0.25">
      <c r="A37" s="133" t="s">
        <v>18</v>
      </c>
      <c r="B37" s="128"/>
      <c r="C37" s="128"/>
      <c r="D37" s="128"/>
      <c r="E37" s="128"/>
      <c r="F37" s="129"/>
      <c r="G37" s="130"/>
      <c r="H37" s="131"/>
      <c r="I37" s="132"/>
      <c r="J37" s="132"/>
      <c r="K37" s="132"/>
      <c r="L37" s="132"/>
      <c r="M37" s="132"/>
    </row>
    <row r="38" spans="1:13" s="4" customFormat="1" ht="57" x14ac:dyDescent="0.2">
      <c r="A38" s="40">
        <v>25</v>
      </c>
      <c r="B38" s="41" t="s">
        <v>17</v>
      </c>
      <c r="C38" s="65"/>
      <c r="D38" s="65"/>
      <c r="E38" s="65"/>
      <c r="F38" s="65"/>
      <c r="G38" s="66"/>
      <c r="H38" s="50">
        <v>1</v>
      </c>
      <c r="I38" s="95" t="str">
        <f t="shared" ref="I38:I43" si="4">IF(H38=1,"Implementación inicial.",IF(H38=2,"Implementación.",IF(H38=3,"Implementación.",IF(H38=4,"Efectividad.",0))))</f>
        <v>Implementación inicial.</v>
      </c>
      <c r="J38" s="30">
        <f t="shared" ref="J38:J43" si="5">IF(H38=1,0.25,IF(H38=2,0.5,IF(H38=3,0.75,IF(H38=4,1,0))))</f>
        <v>0.25</v>
      </c>
      <c r="K38" s="94" t="str">
        <f>IF(J38=0.25,"El elemento de control no está formalizado.",IF(J38=0.5,"El elemento de control está formalizado.",IF(J38=0.75,"El elemento de control está operando de acuerdo al proceso.",IF(J38=1,"El elemento de control se supervisa periódicamente.",0))))</f>
        <v>El elemento de control no está formalizado.</v>
      </c>
      <c r="L38" s="108">
        <f>AVERAGE(J38:J43)</f>
        <v>0.25</v>
      </c>
      <c r="M38" s="140" t="str">
        <f>IF(L38&lt;0.39,"BAJO",IF(L38&lt;0.69,"MEDIO",IF(L38&lt;=1,"ALTO",0)))</f>
        <v>BAJO</v>
      </c>
    </row>
    <row r="39" spans="1:13" s="4" customFormat="1" ht="57" x14ac:dyDescent="0.2">
      <c r="A39" s="40">
        <v>26</v>
      </c>
      <c r="B39" s="39" t="s">
        <v>16</v>
      </c>
      <c r="C39" s="67"/>
      <c r="D39" s="67"/>
      <c r="E39" s="67"/>
      <c r="F39" s="67"/>
      <c r="G39" s="70"/>
      <c r="H39" s="96">
        <v>1</v>
      </c>
      <c r="I39" s="97" t="str">
        <f t="shared" si="4"/>
        <v>Implementación inicial.</v>
      </c>
      <c r="J39" s="98">
        <f t="shared" si="5"/>
        <v>0.25</v>
      </c>
      <c r="K39" s="99" t="str">
        <f>IF(J39=0.25,"El elemento de control no está formalizado.",IF(J39=0.5,"El elemento de control está formalizado.",IF(J39=0.75,"El elemento de control está operando de acuerdo al proceso.",IF(J39=1,"El elemento de control se supervisa periódicamente.",0))))</f>
        <v>El elemento de control no está formalizado.</v>
      </c>
      <c r="L39" s="108"/>
      <c r="M39" s="138"/>
    </row>
    <row r="40" spans="1:13" s="4" customFormat="1" ht="45.6" x14ac:dyDescent="0.2">
      <c r="A40" s="40">
        <v>27</v>
      </c>
      <c r="B40" s="41" t="s">
        <v>15</v>
      </c>
      <c r="C40" s="65"/>
      <c r="D40" s="65"/>
      <c r="E40" s="65"/>
      <c r="F40" s="65"/>
      <c r="G40" s="66"/>
      <c r="H40" s="50">
        <v>1</v>
      </c>
      <c r="I40" s="95" t="str">
        <f t="shared" si="4"/>
        <v>Implementación inicial.</v>
      </c>
      <c r="J40" s="30">
        <f t="shared" si="5"/>
        <v>0.25</v>
      </c>
      <c r="K40" s="94" t="str">
        <f>IF(J40=0.25,"El elemento de control no está formalizado.",IF(J40=0.5,"El elemento de control está formalizado.",IF(J40=0.75,"El elemento de control está operando de acuerdo al proceso.",IF(J40=1,"El elemento de control se supervisa periódicamente.",0))))</f>
        <v>El elemento de control no está formalizado.</v>
      </c>
      <c r="L40" s="108"/>
      <c r="M40" s="138"/>
    </row>
    <row r="41" spans="1:13" s="4" customFormat="1" ht="68.400000000000006" x14ac:dyDescent="0.2">
      <c r="A41" s="40">
        <v>28</v>
      </c>
      <c r="B41" s="39" t="s">
        <v>14</v>
      </c>
      <c r="C41" s="67"/>
      <c r="D41" s="67"/>
      <c r="E41" s="67"/>
      <c r="F41" s="67"/>
      <c r="G41" s="70"/>
      <c r="H41" s="96">
        <v>1</v>
      </c>
      <c r="I41" s="97" t="str">
        <f t="shared" si="4"/>
        <v>Implementación inicial.</v>
      </c>
      <c r="J41" s="98">
        <f t="shared" si="5"/>
        <v>0.25</v>
      </c>
      <c r="K41" s="99" t="str">
        <f>IF(J41=0.25,"El elemento de control no está formalizado.",IF(J41=0.5,"El elemento de control está formalizado.",IF(J41=0.75,"El elemento de control está operando de acuerdo al proceso.",IF(J41=1,"El elemento de control se supervisa periódicamente.",0))))</f>
        <v>El elemento de control no está formalizado.</v>
      </c>
      <c r="L41" s="108"/>
      <c r="M41" s="138"/>
    </row>
    <row r="42" spans="1:13" s="4" customFormat="1" ht="51.75" customHeight="1" x14ac:dyDescent="0.2">
      <c r="A42" s="40">
        <v>29</v>
      </c>
      <c r="B42" s="41" t="s">
        <v>13</v>
      </c>
      <c r="C42" s="65"/>
      <c r="D42" s="65"/>
      <c r="E42" s="65"/>
      <c r="F42" s="65"/>
      <c r="G42" s="66"/>
      <c r="H42" s="50">
        <v>1</v>
      </c>
      <c r="I42" s="95" t="str">
        <f t="shared" si="4"/>
        <v>Implementación inicial.</v>
      </c>
      <c r="J42" s="30">
        <f t="shared" si="5"/>
        <v>0.25</v>
      </c>
      <c r="K42" s="94" t="str">
        <f>IF(J42=0.25,"El elemento de control no está formalizado.",IF(J42=0.5,"El elemento de control está formalizado.",IF(J42=0.75,"El elemento de control está operando de acuerdo al proceso.",IF(J42=1,"El elemento de control se supervisa periódicamente.",0))))</f>
        <v>El elemento de control no está formalizado.</v>
      </c>
      <c r="L42" s="108"/>
      <c r="M42" s="138"/>
    </row>
    <row r="43" spans="1:13" s="4" customFormat="1" ht="58.5" customHeight="1" thickBot="1" x14ac:dyDescent="0.25">
      <c r="A43" s="40">
        <v>30</v>
      </c>
      <c r="B43" s="39" t="s">
        <v>12</v>
      </c>
      <c r="C43" s="67"/>
      <c r="D43" s="67"/>
      <c r="E43" s="67"/>
      <c r="F43" s="67"/>
      <c r="G43" s="70"/>
      <c r="H43" s="96">
        <v>1</v>
      </c>
      <c r="I43" s="97" t="str">
        <f t="shared" si="4"/>
        <v>Implementación inicial.</v>
      </c>
      <c r="J43" s="98">
        <f t="shared" si="5"/>
        <v>0.25</v>
      </c>
      <c r="K43" s="99" t="str">
        <f>IF(J43=0.25,"El elemento de control no está formalizado.",IF(J43=0.5,"El elemento de control está formalizado.",IF(J43=0.75,"El elemento de control está operando de acuerdo al proceso.",IF(J43=1,"El elemento de control se supervisa periódicamente.",0))))</f>
        <v>El elemento de control no está formalizado.</v>
      </c>
      <c r="L43" s="108"/>
      <c r="M43" s="141"/>
    </row>
    <row r="44" spans="1:13" s="4" customFormat="1" ht="24" customHeight="1" thickBot="1" x14ac:dyDescent="0.25">
      <c r="A44" s="134" t="s">
        <v>11</v>
      </c>
      <c r="B44" s="128"/>
      <c r="C44" s="128"/>
      <c r="D44" s="128"/>
      <c r="E44" s="128"/>
      <c r="F44" s="129"/>
      <c r="G44" s="130"/>
      <c r="H44" s="131"/>
      <c r="I44" s="132"/>
      <c r="J44" s="132"/>
      <c r="K44" s="132"/>
      <c r="L44" s="132"/>
      <c r="M44" s="132"/>
    </row>
    <row r="45" spans="1:13" s="4" customFormat="1" ht="57" customHeight="1" x14ac:dyDescent="0.2">
      <c r="A45" s="40">
        <v>31</v>
      </c>
      <c r="B45" s="38" t="s">
        <v>10</v>
      </c>
      <c r="C45" s="65"/>
      <c r="D45" s="65"/>
      <c r="E45" s="65"/>
      <c r="F45" s="65"/>
      <c r="G45" s="66"/>
      <c r="H45" s="50">
        <v>1</v>
      </c>
      <c r="I45" s="95" t="str">
        <f>IF(H45=1,"Implementación inicial.",IF(H45=2,"Implementación.",IF(H45=3,"Implementación.",IF(H45=4,"Efectividad.",0))))</f>
        <v>Implementación inicial.</v>
      </c>
      <c r="J45" s="30">
        <f>IF(H45=1,0.25,IF(H45=2,0.5,IF(H45=3,0.75,IF(H45=4,1,0))))</f>
        <v>0.25</v>
      </c>
      <c r="K45" s="94" t="str">
        <f>IF(J45=0.25,"El elemento de control no está formalizado.",IF(J45=0.5,"El elemento de control está formalizado.",IF(J45=0.75,"El elemento de control está operando de acuerdo al proceso.",IF(J45=1,"El elemento de control se supervisa periódicamente.",0))))</f>
        <v>El elemento de control no está formalizado.</v>
      </c>
      <c r="L45" s="108">
        <f>AVERAGE(J45:J47)</f>
        <v>0.25</v>
      </c>
      <c r="M45" s="140" t="str">
        <f>IF(L45&lt;0.39,"BAJO",IF(L45&lt;0.69,"MEDIO",IF(L45&lt;=1,"ALTO",0)))</f>
        <v>BAJO</v>
      </c>
    </row>
    <row r="46" spans="1:13" s="4" customFormat="1" ht="66.599999999999994" customHeight="1" x14ac:dyDescent="0.2">
      <c r="A46" s="40">
        <v>32</v>
      </c>
      <c r="B46" s="39" t="s">
        <v>9</v>
      </c>
      <c r="C46" s="67"/>
      <c r="D46" s="67"/>
      <c r="E46" s="67"/>
      <c r="F46" s="67"/>
      <c r="G46" s="70"/>
      <c r="H46" s="96">
        <v>1</v>
      </c>
      <c r="I46" s="97" t="str">
        <f>IF(H46=1,"Implementación inicial.",IF(H46=2,"Implementación.",IF(H46=3,"Implementación.",IF(H46=4,"Efectividad.",0))))</f>
        <v>Implementación inicial.</v>
      </c>
      <c r="J46" s="98">
        <f>IF(H46=1,0.25,IF(H46=2,0.5,IF(H46=3,0.75,IF(H46=4,1,0))))</f>
        <v>0.25</v>
      </c>
      <c r="K46" s="99" t="str">
        <f>IF(J46=0.25,"El elemento de control no está formalizado.",IF(J46=0.5,"El elemento de control está formalizado.",IF(J46=0.75,"El elemento de control está operando de acuerdo al proceso.",IF(J46=1,"El elemento de control se supervisa periódicamente.",0))))</f>
        <v>El elemento de control no está formalizado.</v>
      </c>
      <c r="L46" s="108"/>
      <c r="M46" s="138"/>
    </row>
    <row r="47" spans="1:13" s="4" customFormat="1" ht="70.8" customHeight="1" x14ac:dyDescent="0.2">
      <c r="A47" s="40">
        <v>33</v>
      </c>
      <c r="B47" s="41" t="s">
        <v>8</v>
      </c>
      <c r="C47" s="65"/>
      <c r="D47" s="65"/>
      <c r="E47" s="65"/>
      <c r="F47" s="65"/>
      <c r="G47" s="66"/>
      <c r="H47" s="50">
        <v>1</v>
      </c>
      <c r="I47" s="95" t="str">
        <f>IF(H47=1,"Implementación inicial.",IF(H47=2,"Implementación.",IF(H47=3,"Implementación.",IF(H47=4,"Efectividad.",0))))</f>
        <v>Implementación inicial.</v>
      </c>
      <c r="J47" s="30">
        <f>IF(H47=1,0.25,IF(H47=2,0.5,IF(H47=3,0.75,IF(H47=4,1,0))))</f>
        <v>0.25</v>
      </c>
      <c r="K47" s="94" t="str">
        <f>IF(J47=0.25,"El elemento de control no está formalizado.",IF(J47=0.5,"El elemento de control está formalizado.",IF(J47=0.75,"El elemento de control está operando de acuerdo al proceso.",IF(J47=1,"El elemento de control se supervisa periódicamente.",0))))</f>
        <v>El elemento de control no está formalizado.</v>
      </c>
      <c r="L47" s="108"/>
      <c r="M47" s="138"/>
    </row>
    <row r="48" spans="1:13" s="42" customFormat="1" ht="41.4" customHeight="1" x14ac:dyDescent="0.2">
      <c r="B48" s="43"/>
      <c r="C48" s="73"/>
      <c r="D48" s="73"/>
      <c r="E48" s="31"/>
      <c r="F48" s="31"/>
      <c r="G48" s="31"/>
      <c r="H48" s="32"/>
      <c r="I48" s="32"/>
      <c r="J48" s="125" t="s">
        <v>7</v>
      </c>
      <c r="K48" s="126"/>
      <c r="L48" s="85">
        <f>(+L11+L20+L25+L38+L45)/5</f>
        <v>0.26250000000000001</v>
      </c>
      <c r="M48" s="101" t="str">
        <f>IF(L48&lt;0.39,"BAJO",IF(L48&lt;0.69,"MEDIO",IF(L48&lt;=1,"ALTO",0)))</f>
        <v>BAJO</v>
      </c>
    </row>
    <row r="49" spans="1:13" s="42" customFormat="1" ht="11.25" customHeight="1" x14ac:dyDescent="0.2">
      <c r="B49" s="74"/>
      <c r="C49" s="75"/>
      <c r="D49" s="75"/>
      <c r="E49" s="76"/>
      <c r="F49" s="76"/>
      <c r="G49" s="31"/>
    </row>
    <row r="50" spans="1:13" s="42" customFormat="1" ht="39" customHeight="1" x14ac:dyDescent="0.2">
      <c r="A50" s="77"/>
      <c r="B50" s="77"/>
      <c r="C50" s="77"/>
      <c r="D50" s="77"/>
      <c r="E50" s="77"/>
      <c r="F50" s="77"/>
      <c r="G50" s="77"/>
      <c r="H50" s="77"/>
      <c r="I50" s="77"/>
      <c r="J50" s="77"/>
      <c r="K50" s="123"/>
      <c r="L50" s="124"/>
    </row>
    <row r="51" spans="1:13" s="42" customFormat="1" ht="9" customHeight="1" thickBot="1" x14ac:dyDescent="0.25">
      <c r="A51" s="33"/>
      <c r="B51" s="33"/>
      <c r="C51" s="33"/>
      <c r="D51" s="33"/>
      <c r="E51" s="33"/>
      <c r="F51" s="33"/>
      <c r="G51" s="34"/>
      <c r="H51" s="33"/>
      <c r="I51" s="33"/>
      <c r="J51" s="33"/>
      <c r="K51" s="35"/>
      <c r="L51" s="35"/>
    </row>
    <row r="52" spans="1:13" s="4" customFormat="1" ht="60" customHeight="1" thickBot="1" x14ac:dyDescent="0.25">
      <c r="A52" s="114" t="s">
        <v>56</v>
      </c>
      <c r="B52" s="114"/>
      <c r="C52" s="114"/>
      <c r="D52" s="114"/>
      <c r="E52" s="114"/>
      <c r="F52" s="114"/>
      <c r="G52" s="114"/>
      <c r="H52" s="114"/>
      <c r="I52" s="114"/>
      <c r="J52" s="114"/>
      <c r="K52" s="121" t="s">
        <v>6</v>
      </c>
      <c r="L52" s="122"/>
      <c r="M52" s="42"/>
    </row>
    <row r="53" spans="1:13" s="42" customFormat="1" ht="12.6" thickBot="1" x14ac:dyDescent="0.25">
      <c r="A53" s="78"/>
      <c r="B53" s="79"/>
      <c r="C53" s="80"/>
      <c r="D53" s="80"/>
      <c r="E53" s="80"/>
      <c r="F53" s="80"/>
      <c r="G53" s="81"/>
      <c r="H53" s="80"/>
      <c r="I53" s="80"/>
      <c r="J53" s="80"/>
      <c r="K53" s="35"/>
      <c r="L53" s="35"/>
    </row>
    <row r="54" spans="1:13" s="42" customFormat="1" ht="30" customHeight="1" thickBot="1" x14ac:dyDescent="0.25">
      <c r="A54" s="117" t="s">
        <v>59</v>
      </c>
      <c r="B54" s="119"/>
      <c r="C54" s="119"/>
      <c r="D54" s="119"/>
      <c r="E54" s="119"/>
      <c r="F54" s="120"/>
      <c r="G54" s="119"/>
      <c r="H54" s="119"/>
      <c r="I54" s="119"/>
      <c r="J54" s="118"/>
      <c r="K54" s="35"/>
      <c r="L54" s="35"/>
    </row>
    <row r="55" spans="1:13" s="42" customFormat="1" ht="30" customHeight="1" thickBot="1" x14ac:dyDescent="0.25">
      <c r="A55" s="89" t="s">
        <v>5</v>
      </c>
      <c r="B55" s="90" t="s">
        <v>4</v>
      </c>
      <c r="C55" s="115" t="s">
        <v>3</v>
      </c>
      <c r="D55" s="116"/>
      <c r="E55" s="82" t="s">
        <v>2</v>
      </c>
      <c r="F55" s="89" t="s">
        <v>1</v>
      </c>
      <c r="G55" s="83"/>
      <c r="H55" s="117" t="s">
        <v>0</v>
      </c>
      <c r="I55" s="117"/>
      <c r="J55" s="118"/>
      <c r="K55" s="35"/>
      <c r="L55" s="35"/>
    </row>
    <row r="56" spans="1:13" s="4" customFormat="1" ht="26.25" customHeight="1" thickBot="1" x14ac:dyDescent="0.25">
      <c r="A56" s="88">
        <v>1</v>
      </c>
      <c r="B56" s="15"/>
      <c r="C56" s="142"/>
      <c r="D56" s="143"/>
      <c r="E56" s="144"/>
      <c r="F56" s="145"/>
      <c r="G56" s="152"/>
      <c r="H56" s="150"/>
      <c r="I56" s="150"/>
      <c r="J56" s="153"/>
      <c r="K56" s="35"/>
      <c r="L56" s="35"/>
      <c r="M56" s="42"/>
    </row>
    <row r="57" spans="1:13" s="4" customFormat="1" ht="36" customHeight="1" thickBot="1" x14ac:dyDescent="0.25">
      <c r="A57" s="88">
        <v>2</v>
      </c>
      <c r="B57" s="15"/>
      <c r="C57" s="146"/>
      <c r="D57" s="147"/>
      <c r="E57" s="144"/>
      <c r="F57" s="145"/>
      <c r="G57" s="152"/>
      <c r="H57" s="150"/>
      <c r="I57" s="150"/>
      <c r="J57" s="153"/>
      <c r="K57" s="35"/>
      <c r="L57" s="35"/>
      <c r="M57" s="42"/>
    </row>
    <row r="58" spans="1:13" s="4" customFormat="1" ht="26.25" customHeight="1" thickBot="1" x14ac:dyDescent="0.25">
      <c r="A58" s="88">
        <v>3</v>
      </c>
      <c r="B58" s="15"/>
      <c r="C58" s="142"/>
      <c r="D58" s="148"/>
      <c r="E58" s="144"/>
      <c r="F58" s="145"/>
      <c r="G58" s="152"/>
      <c r="H58" s="150"/>
      <c r="I58" s="150"/>
      <c r="J58" s="153"/>
      <c r="K58" s="35"/>
      <c r="L58" s="35"/>
      <c r="M58" s="42"/>
    </row>
    <row r="59" spans="1:13" s="4" customFormat="1" ht="26.25" customHeight="1" thickBot="1" x14ac:dyDescent="0.35">
      <c r="A59" s="88">
        <v>4</v>
      </c>
      <c r="B59" s="15"/>
      <c r="C59" s="149"/>
      <c r="D59" s="149"/>
      <c r="E59" s="144"/>
      <c r="F59" s="145"/>
      <c r="G59" s="152"/>
      <c r="H59" s="150"/>
      <c r="I59" s="150"/>
      <c r="J59" s="153"/>
      <c r="K59" s="35"/>
      <c r="L59" s="35"/>
      <c r="M59" s="42"/>
    </row>
    <row r="60" spans="1:13" s="4" customFormat="1" ht="26.25" customHeight="1" thickBot="1" x14ac:dyDescent="0.25">
      <c r="A60" s="88">
        <v>5</v>
      </c>
      <c r="B60" s="16"/>
      <c r="C60" s="150"/>
      <c r="D60" s="151"/>
      <c r="E60" s="144"/>
      <c r="F60" s="145"/>
      <c r="G60" s="152"/>
      <c r="H60" s="150"/>
      <c r="I60" s="150"/>
      <c r="J60" s="153"/>
      <c r="K60" s="35"/>
      <c r="L60" s="35"/>
      <c r="M60" s="42"/>
    </row>
    <row r="61" spans="1:13" s="4" customFormat="1" ht="15" customHeight="1" x14ac:dyDescent="0.2">
      <c r="A61" s="11"/>
      <c r="B61" s="12"/>
      <c r="C61" s="13"/>
      <c r="D61" s="13"/>
      <c r="E61" s="13"/>
      <c r="F61" s="13"/>
      <c r="G61" s="14"/>
      <c r="H61" s="13"/>
      <c r="I61" s="13"/>
      <c r="J61" s="13"/>
      <c r="K61" s="10"/>
      <c r="L61" s="10"/>
    </row>
    <row r="62" spans="1:13" s="4" customFormat="1" ht="11.4" x14ac:dyDescent="0.2">
      <c r="B62" s="7"/>
      <c r="C62" s="8"/>
      <c r="D62" s="8"/>
      <c r="E62" s="9"/>
      <c r="F62" s="9"/>
      <c r="G62" s="6"/>
    </row>
    <row r="63" spans="1:13" s="4" customFormat="1" ht="11.4" x14ac:dyDescent="0.2">
      <c r="B63" s="7"/>
      <c r="C63" s="8"/>
      <c r="D63" s="8"/>
      <c r="E63" s="9"/>
      <c r="F63" s="9"/>
      <c r="G63" s="6"/>
    </row>
    <row r="64" spans="1:13" s="4" customFormat="1" ht="11.4" x14ac:dyDescent="0.2">
      <c r="B64" s="7"/>
      <c r="C64" s="8"/>
      <c r="D64" s="8"/>
      <c r="E64" s="9"/>
      <c r="F64" s="9"/>
      <c r="G64" s="6"/>
    </row>
    <row r="65" spans="2:7" s="4" customFormat="1" ht="11.4" x14ac:dyDescent="0.2">
      <c r="B65" s="7"/>
      <c r="C65" s="8"/>
      <c r="D65" s="8"/>
      <c r="E65" s="9"/>
      <c r="F65" s="9"/>
      <c r="G65" s="6"/>
    </row>
    <row r="66" spans="2:7" s="4" customFormat="1" ht="11.4" x14ac:dyDescent="0.2">
      <c r="B66" s="7"/>
      <c r="C66" s="8"/>
      <c r="D66" s="8"/>
      <c r="E66" s="9"/>
      <c r="F66" s="9"/>
      <c r="G66" s="6"/>
    </row>
    <row r="67" spans="2:7" s="4" customFormat="1" ht="11.4" x14ac:dyDescent="0.2">
      <c r="B67" s="7"/>
      <c r="C67" s="8"/>
      <c r="D67" s="8"/>
      <c r="E67" s="9"/>
      <c r="F67" s="9"/>
      <c r="G67" s="6"/>
    </row>
  </sheetData>
  <sheetProtection algorithmName="SHA-512" hashValue="Ko2A8S2cbBaimQx/XYAk6TE4aCA2eLUPA/kA2dvoLuQ+XRU3H0oMAvZAYrC89tNUFeeYHaVwHcy142h6t7/CuQ==" saltValue="4BNM8lO7Cup04ZwTbELThw==" spinCount="100000" sheet="1" objects="1" scenarios="1"/>
  <mergeCells count="38">
    <mergeCell ref="C58:D58"/>
    <mergeCell ref="H58:J58"/>
    <mergeCell ref="H59:J59"/>
    <mergeCell ref="C60:D60"/>
    <mergeCell ref="H60:J60"/>
    <mergeCell ref="A54:J54"/>
    <mergeCell ref="C55:D55"/>
    <mergeCell ref="H55:J55"/>
    <mergeCell ref="C56:D56"/>
    <mergeCell ref="H56:J56"/>
    <mergeCell ref="C57:D57"/>
    <mergeCell ref="H57:J57"/>
    <mergeCell ref="A44:F44"/>
    <mergeCell ref="L45:L47"/>
    <mergeCell ref="M45:M47"/>
    <mergeCell ref="J48:K48"/>
    <mergeCell ref="K50:L50"/>
    <mergeCell ref="A52:J52"/>
    <mergeCell ref="K52:L52"/>
    <mergeCell ref="A24:F24"/>
    <mergeCell ref="L25:L36"/>
    <mergeCell ref="M25:M36"/>
    <mergeCell ref="A37:F37"/>
    <mergeCell ref="L38:L43"/>
    <mergeCell ref="M38:M43"/>
    <mergeCell ref="A10:F10"/>
    <mergeCell ref="L11:L18"/>
    <mergeCell ref="M11:M18"/>
    <mergeCell ref="A19:F19"/>
    <mergeCell ref="L20:L23"/>
    <mergeCell ref="M20:M23"/>
    <mergeCell ref="B2:D2"/>
    <mergeCell ref="A4:E4"/>
    <mergeCell ref="F4:L4"/>
    <mergeCell ref="A5:F5"/>
    <mergeCell ref="A6:F6"/>
    <mergeCell ref="A7:F7"/>
    <mergeCell ref="J7:L7"/>
  </mergeCells>
  <dataValidations count="1">
    <dataValidation type="list" allowBlank="1" showInputMessage="1" showErrorMessage="1" sqref="H11:H18 H20:H23 H25:H36 H38:H43 H45:H47">
      <formula1>"1,2,3,4"</formula1>
    </dataValidation>
  </dataValidations>
  <printOptions horizontalCentered="1"/>
  <pageMargins left="0.39370078740157483" right="0.39370078740157483" top="0.59055118110236227" bottom="0.39370078740157483" header="0.19685039370078741" footer="0.19685039370078741"/>
  <pageSetup scale="50" fitToHeight="0" orientation="landscape" r:id="rId1"/>
  <headerFooter>
    <oddFooter>&amp;C&amp;P de &amp;N</oddFooter>
  </headerFooter>
  <rowBreaks count="4" manualBreakCount="4">
    <brk id="18" max="12" man="1"/>
    <brk id="29" max="12" man="1"/>
    <brk id="36" max="12" man="1"/>
    <brk id="43" max="12"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92675"/>
    <pageSetUpPr fitToPage="1"/>
  </sheetPr>
  <dimension ref="A1:T67"/>
  <sheetViews>
    <sheetView showGridLines="0" view="pageBreakPreview" zoomScaleSheetLayoutView="100" workbookViewId="0">
      <selection activeCell="F56" sqref="F56"/>
    </sheetView>
  </sheetViews>
  <sheetFormatPr baseColWidth="10" defaultColWidth="11.44140625" defaultRowHeight="13.8" x14ac:dyDescent="0.25"/>
  <cols>
    <col min="1" max="1" width="4.44140625" style="3" customWidth="1"/>
    <col min="2" max="2" width="43.109375" style="17" customWidth="1"/>
    <col min="3" max="3" width="15" style="18" customWidth="1"/>
    <col min="4" max="4" width="21" style="18" bestFit="1" customWidth="1"/>
    <col min="5" max="5" width="37.44140625" style="19" customWidth="1"/>
    <col min="6" max="6" width="40.6640625" style="19" customWidth="1"/>
    <col min="7" max="7" width="2.109375" style="20" customWidth="1"/>
    <col min="8" max="9" width="14.21875" style="3" customWidth="1"/>
    <col min="10" max="10" width="14.33203125" style="3" customWidth="1"/>
    <col min="11" max="11" width="16.21875" style="3" customWidth="1"/>
    <col min="12" max="12" width="18.77734375" style="3" customWidth="1"/>
    <col min="13" max="13" width="15.88671875" style="3" customWidth="1"/>
    <col min="14" max="14" width="11.44140625" style="3" customWidth="1"/>
    <col min="15" max="15" width="11.44140625" style="3"/>
    <col min="16" max="16" width="0" style="3" hidden="1" customWidth="1"/>
    <col min="17" max="17" width="11.44140625" style="3" hidden="1" customWidth="1"/>
    <col min="18" max="19" width="0" style="3" hidden="1" customWidth="1"/>
    <col min="20" max="16384" width="11.44140625" style="3"/>
  </cols>
  <sheetData>
    <row r="1" spans="1:20" s="45" customFormat="1" ht="15" customHeight="1" x14ac:dyDescent="0.3">
      <c r="A1" s="21"/>
      <c r="B1" s="21"/>
      <c r="C1" s="21"/>
      <c r="D1" s="21"/>
      <c r="E1" s="21"/>
      <c r="F1" s="21"/>
      <c r="G1" s="22"/>
      <c r="H1" s="21"/>
      <c r="I1" s="21"/>
      <c r="J1" s="21"/>
      <c r="K1" s="21"/>
      <c r="L1" s="21"/>
    </row>
    <row r="2" spans="1:20" s="45" customFormat="1" ht="54.75" customHeight="1" x14ac:dyDescent="0.3">
      <c r="A2" s="21"/>
      <c r="B2" s="106" t="s">
        <v>51</v>
      </c>
      <c r="C2" s="106"/>
      <c r="D2" s="106"/>
      <c r="E2" s="21"/>
      <c r="F2" s="21"/>
      <c r="G2" s="22"/>
      <c r="H2" s="21"/>
      <c r="I2" s="21"/>
      <c r="J2" s="21"/>
      <c r="K2" s="21"/>
      <c r="L2" s="21"/>
    </row>
    <row r="3" spans="1:20" s="45" customFormat="1" ht="34.5" customHeight="1" x14ac:dyDescent="0.3">
      <c r="A3" s="21"/>
      <c r="B3" s="23"/>
      <c r="C3" s="23"/>
      <c r="D3" s="23"/>
      <c r="E3" s="21"/>
      <c r="F3" s="21"/>
      <c r="G3" s="22"/>
      <c r="H3" s="21"/>
      <c r="I3" s="21"/>
      <c r="J3" s="21"/>
      <c r="K3" s="21"/>
      <c r="L3" s="21"/>
    </row>
    <row r="4" spans="1:20" s="1" customFormat="1" ht="33" customHeight="1" x14ac:dyDescent="0.25">
      <c r="A4" s="107" t="s">
        <v>47</v>
      </c>
      <c r="B4" s="107"/>
      <c r="C4" s="107"/>
      <c r="D4" s="107"/>
      <c r="E4" s="107"/>
      <c r="F4" s="112" t="s">
        <v>48</v>
      </c>
      <c r="G4" s="112"/>
      <c r="H4" s="112"/>
      <c r="I4" s="112"/>
      <c r="J4" s="112"/>
      <c r="K4" s="112"/>
      <c r="L4" s="112"/>
      <c r="M4" s="136"/>
    </row>
    <row r="5" spans="1:20" s="1" customFormat="1" ht="27.75" customHeight="1" x14ac:dyDescent="0.25">
      <c r="A5" s="107" t="s">
        <v>75</v>
      </c>
      <c r="B5" s="107"/>
      <c r="C5" s="107"/>
      <c r="D5" s="107"/>
      <c r="E5" s="107"/>
      <c r="F5" s="107"/>
      <c r="G5" s="91"/>
      <c r="H5" s="24"/>
      <c r="I5" s="24"/>
      <c r="J5" s="25"/>
      <c r="K5" s="25"/>
      <c r="L5" s="25"/>
      <c r="M5" s="135"/>
    </row>
    <row r="6" spans="1:20" s="1" customFormat="1" ht="27.75" customHeight="1" x14ac:dyDescent="0.25">
      <c r="A6" s="107" t="s">
        <v>49</v>
      </c>
      <c r="B6" s="107"/>
      <c r="C6" s="107"/>
      <c r="D6" s="107"/>
      <c r="E6" s="107"/>
      <c r="F6" s="107"/>
      <c r="G6" s="91"/>
      <c r="H6" s="24"/>
      <c r="I6" s="24"/>
      <c r="J6" s="25"/>
      <c r="K6" s="25"/>
      <c r="L6" s="25"/>
      <c r="M6" s="135"/>
    </row>
    <row r="7" spans="1:20" s="2" customFormat="1" ht="28.5" customHeight="1" x14ac:dyDescent="0.25">
      <c r="A7" s="107" t="s">
        <v>50</v>
      </c>
      <c r="B7" s="107"/>
      <c r="C7" s="107"/>
      <c r="D7" s="107"/>
      <c r="E7" s="107"/>
      <c r="F7" s="107"/>
      <c r="G7" s="91"/>
      <c r="H7" s="26"/>
      <c r="I7" s="26"/>
      <c r="J7" s="113"/>
      <c r="K7" s="113"/>
      <c r="L7" s="113"/>
      <c r="M7" s="135"/>
      <c r="N7" s="1"/>
    </row>
    <row r="8" spans="1:20" s="27" customFormat="1" ht="6" customHeight="1" x14ac:dyDescent="0.25">
      <c r="A8" s="86"/>
      <c r="B8" s="87"/>
      <c r="C8" s="86"/>
      <c r="D8" s="86"/>
      <c r="E8" s="86"/>
      <c r="F8" s="86"/>
      <c r="G8" s="86"/>
    </row>
    <row r="9" spans="1:20" s="71" customFormat="1" ht="49.8" customHeight="1" x14ac:dyDescent="0.2">
      <c r="A9" s="63" t="s">
        <v>46</v>
      </c>
      <c r="B9" s="61" t="s">
        <v>52</v>
      </c>
      <c r="C9" s="60" t="s">
        <v>53</v>
      </c>
      <c r="D9" s="62" t="s">
        <v>54</v>
      </c>
      <c r="E9" s="63" t="s">
        <v>55</v>
      </c>
      <c r="F9" s="64" t="s">
        <v>61</v>
      </c>
      <c r="G9" s="28"/>
      <c r="H9" s="60" t="s">
        <v>73</v>
      </c>
      <c r="I9" s="64" t="s">
        <v>72</v>
      </c>
      <c r="J9" s="61" t="s">
        <v>60</v>
      </c>
      <c r="K9" s="62" t="s">
        <v>71</v>
      </c>
      <c r="L9" s="63" t="s">
        <v>74</v>
      </c>
      <c r="M9" s="100" t="s">
        <v>76</v>
      </c>
    </row>
    <row r="10" spans="1:20" s="42" customFormat="1" ht="30" customHeight="1" thickBot="1" x14ac:dyDescent="0.3">
      <c r="A10" s="109" t="s">
        <v>45</v>
      </c>
      <c r="B10" s="110"/>
      <c r="C10" s="110"/>
      <c r="D10" s="110"/>
      <c r="E10" s="110"/>
      <c r="F10" s="111"/>
      <c r="G10" s="29"/>
      <c r="H10" s="92"/>
      <c r="I10" s="93"/>
      <c r="J10" s="93"/>
      <c r="K10" s="93"/>
      <c r="L10" s="93"/>
      <c r="M10" s="93"/>
      <c r="T10" s="72"/>
    </row>
    <row r="11" spans="1:20" s="4" customFormat="1" ht="93" customHeight="1" x14ac:dyDescent="0.25">
      <c r="A11" s="40">
        <v>1</v>
      </c>
      <c r="B11" s="36" t="s">
        <v>44</v>
      </c>
      <c r="C11" s="65"/>
      <c r="D11" s="65"/>
      <c r="E11" s="65"/>
      <c r="F11" s="65"/>
      <c r="G11" s="66"/>
      <c r="H11" s="50">
        <v>3</v>
      </c>
      <c r="I11" s="95" t="str">
        <f t="shared" ref="I11:I18" si="0">IF(H11=1,"Implementación inicial.",IF(H11=2,"Implementación.",IF(H11=3,"Implementación.",IF(H11=4,"Efectividad.",0))))</f>
        <v>Implementación.</v>
      </c>
      <c r="J11" s="30">
        <f t="shared" ref="J11:J18" si="1">IF(H11=1,0.25,IF(H11=2,0.5,IF(H11=3,0.75,IF(H11=4,1,0))))</f>
        <v>0.75</v>
      </c>
      <c r="K11" s="94" t="str">
        <f>IF(J11=0.25,"El elemento de control no está formalizado.",IF(J11=0.5,"El elemento de control está formalizado.",IF(J11=0.75,"El elemento de control está operando de acuerdo al proceso.",IF(J11=1,"El elemento de control se supervisa periódicamente.",0))))</f>
        <v>El elemento de control está operando de acuerdo al proceso.</v>
      </c>
      <c r="L11" s="108">
        <f>AVERAGE(J11:J18)</f>
        <v>0.3125</v>
      </c>
      <c r="M11" s="137" t="str">
        <f>IF(L11&lt;0.39,"BAJO",IF(L11&lt;0.69,"MEDIO",IF(L11&lt;=1,"ALTO",0)))</f>
        <v>BAJO</v>
      </c>
      <c r="T11" s="5"/>
    </row>
    <row r="12" spans="1:20" s="4" customFormat="1" ht="79.5" customHeight="1" x14ac:dyDescent="0.2">
      <c r="A12" s="40">
        <v>2</v>
      </c>
      <c r="B12" s="37" t="s">
        <v>43</v>
      </c>
      <c r="C12" s="67"/>
      <c r="D12" s="67"/>
      <c r="E12" s="67"/>
      <c r="F12" s="67"/>
      <c r="G12" s="66"/>
      <c r="H12" s="96">
        <v>1</v>
      </c>
      <c r="I12" s="97" t="str">
        <f t="shared" si="0"/>
        <v>Implementación inicial.</v>
      </c>
      <c r="J12" s="98">
        <f t="shared" si="1"/>
        <v>0.25</v>
      </c>
      <c r="K12" s="99" t="str">
        <f>IF(J12=0.25,"El elemento de control no está formalizado.",IF(J12=0.5,"El elemento de control está formalizado.",IF(J12=0.75,"El elemento de control está operando de acuerdo al proceso.",IF(J12=1,"El elemento de control se supervisa periódicamente.",0))))</f>
        <v>El elemento de control no está formalizado.</v>
      </c>
      <c r="L12" s="108"/>
      <c r="M12" s="138"/>
    </row>
    <row r="13" spans="1:20" s="4" customFormat="1" ht="96" customHeight="1" x14ac:dyDescent="0.2">
      <c r="A13" s="40">
        <v>3</v>
      </c>
      <c r="B13" s="36" t="s">
        <v>42</v>
      </c>
      <c r="C13" s="65"/>
      <c r="D13" s="65"/>
      <c r="E13" s="65"/>
      <c r="F13" s="65"/>
      <c r="G13" s="66"/>
      <c r="H13" s="50">
        <v>1</v>
      </c>
      <c r="I13" s="95" t="str">
        <f t="shared" si="0"/>
        <v>Implementación inicial.</v>
      </c>
      <c r="J13" s="30">
        <f t="shared" si="1"/>
        <v>0.25</v>
      </c>
      <c r="K13" s="94" t="str">
        <f>IF(J13=0.25,"El elemento de control no está formalizado.",IF(J13=0.5,"El elemento de control está formalizado.",IF(J13=0.75,"El elemento de control está operando de acuerdo al proceso.",IF(J13=1,"El elemento de control se supervisa periódicamente.",0))))</f>
        <v>El elemento de control no está formalizado.</v>
      </c>
      <c r="L13" s="108"/>
      <c r="M13" s="138"/>
    </row>
    <row r="14" spans="1:20" s="4" customFormat="1" ht="78.75" customHeight="1" x14ac:dyDescent="0.2">
      <c r="A14" s="40">
        <v>4</v>
      </c>
      <c r="B14" s="37" t="s">
        <v>41</v>
      </c>
      <c r="C14" s="67"/>
      <c r="D14" s="67"/>
      <c r="E14" s="67"/>
      <c r="F14" s="67"/>
      <c r="G14" s="66"/>
      <c r="H14" s="96">
        <v>1</v>
      </c>
      <c r="I14" s="97" t="str">
        <f t="shared" si="0"/>
        <v>Implementación inicial.</v>
      </c>
      <c r="J14" s="98">
        <f t="shared" si="1"/>
        <v>0.25</v>
      </c>
      <c r="K14" s="99" t="str">
        <f>IF(J14=0.25,"El elemento de control no está formalizado.",IF(J14=0.5,"El elemento de control está formalizado.",IF(J14=0.75,"El elemento de control está operando de acuerdo al proceso.",IF(J14=1,"El elemento de control se supervisa periódicamente.",0))))</f>
        <v>El elemento de control no está formalizado.</v>
      </c>
      <c r="L14" s="108"/>
      <c r="M14" s="138"/>
    </row>
    <row r="15" spans="1:20" s="4" customFormat="1" ht="65.25" customHeight="1" x14ac:dyDescent="0.2">
      <c r="A15" s="40">
        <v>5</v>
      </c>
      <c r="B15" s="36" t="s">
        <v>40</v>
      </c>
      <c r="C15" s="65"/>
      <c r="D15" s="65"/>
      <c r="E15" s="65"/>
      <c r="F15" s="65"/>
      <c r="G15" s="66"/>
      <c r="H15" s="50">
        <v>1</v>
      </c>
      <c r="I15" s="95" t="str">
        <f t="shared" si="0"/>
        <v>Implementación inicial.</v>
      </c>
      <c r="J15" s="30">
        <f t="shared" si="1"/>
        <v>0.25</v>
      </c>
      <c r="K15" s="94" t="str">
        <f>IF(J15=0.25,"El elemento de control no está formalizado.",IF(J15=0.5,"El elemento de control está formalizado.",IF(J15=0.75,"El elemento de control está operando de acuerdo al proceso.",IF(J15=1,"El elemento de control se supervisa periódicamente.",0))))</f>
        <v>El elemento de control no está formalizado.</v>
      </c>
      <c r="L15" s="108"/>
      <c r="M15" s="138"/>
    </row>
    <row r="16" spans="1:20" s="4" customFormat="1" ht="51.75" customHeight="1" x14ac:dyDescent="0.2">
      <c r="A16" s="40">
        <v>6</v>
      </c>
      <c r="B16" s="37" t="s">
        <v>39</v>
      </c>
      <c r="C16" s="67"/>
      <c r="D16" s="67"/>
      <c r="E16" s="67"/>
      <c r="F16" s="67"/>
      <c r="G16" s="68"/>
      <c r="H16" s="96">
        <v>1</v>
      </c>
      <c r="I16" s="97" t="str">
        <f t="shared" si="0"/>
        <v>Implementación inicial.</v>
      </c>
      <c r="J16" s="98">
        <f t="shared" si="1"/>
        <v>0.25</v>
      </c>
      <c r="K16" s="99" t="str">
        <f>IF(J16=0.25,"El elemento de control no está formalizado.",IF(J16=0.5,"El elemento de control está formalizado.",IF(J16=0.75,"El elemento de control está operando de acuerdo al proceso.",IF(J16=1,"El elemento de control se supervisa periódicamente.",0))))</f>
        <v>El elemento de control no está formalizado.</v>
      </c>
      <c r="L16" s="108"/>
      <c r="M16" s="138"/>
    </row>
    <row r="17" spans="1:13" s="4" customFormat="1" ht="72" customHeight="1" x14ac:dyDescent="0.2">
      <c r="A17" s="40">
        <v>7</v>
      </c>
      <c r="B17" s="36" t="s">
        <v>38</v>
      </c>
      <c r="C17" s="65"/>
      <c r="D17" s="65"/>
      <c r="E17" s="65"/>
      <c r="F17" s="65"/>
      <c r="G17" s="69"/>
      <c r="H17" s="50">
        <v>1</v>
      </c>
      <c r="I17" s="95" t="str">
        <f t="shared" si="0"/>
        <v>Implementación inicial.</v>
      </c>
      <c r="J17" s="30">
        <f t="shared" si="1"/>
        <v>0.25</v>
      </c>
      <c r="K17" s="94" t="str">
        <f>IF(J17=0.25,"El elemento de control no está formalizado.",IF(J17=0.5,"El elemento de control está formalizado.",IF(J17=0.75,"El elemento de control está operando de acuerdo al proceso.",IF(J17=1,"El elemento de control se supervisa periódicamente.",0))))</f>
        <v>El elemento de control no está formalizado.</v>
      </c>
      <c r="L17" s="108"/>
      <c r="M17" s="138"/>
    </row>
    <row r="18" spans="1:13" s="4" customFormat="1" ht="52.95" customHeight="1" thickBot="1" x14ac:dyDescent="0.25">
      <c r="A18" s="40">
        <v>8</v>
      </c>
      <c r="B18" s="37" t="s">
        <v>37</v>
      </c>
      <c r="C18" s="67"/>
      <c r="D18" s="67"/>
      <c r="E18" s="67"/>
      <c r="F18" s="67"/>
      <c r="G18" s="66"/>
      <c r="H18" s="96">
        <v>1</v>
      </c>
      <c r="I18" s="97" t="str">
        <f t="shared" si="0"/>
        <v>Implementación inicial.</v>
      </c>
      <c r="J18" s="98">
        <f t="shared" si="1"/>
        <v>0.25</v>
      </c>
      <c r="K18" s="99" t="str">
        <f>IF(J18=0.25,"El elemento de control no está formalizado.",IF(J18=0.5,"El elemento de control está formalizado.",IF(J18=0.75,"El elemento de control está operando de acuerdo al proceso.",IF(J18=1,"El elemento de control se supervisa periódicamente.",0))))</f>
        <v>El elemento de control no está formalizado.</v>
      </c>
      <c r="L18" s="108"/>
      <c r="M18" s="138"/>
    </row>
    <row r="19" spans="1:13" s="4" customFormat="1" ht="25.5" customHeight="1" thickBot="1" x14ac:dyDescent="0.25">
      <c r="A19" s="127" t="s">
        <v>36</v>
      </c>
      <c r="B19" s="128"/>
      <c r="C19" s="128"/>
      <c r="D19" s="128"/>
      <c r="E19" s="128"/>
      <c r="F19" s="129"/>
      <c r="G19" s="130"/>
      <c r="H19" s="131"/>
      <c r="I19" s="132"/>
      <c r="J19" s="132"/>
      <c r="K19" s="132"/>
      <c r="L19" s="132"/>
      <c r="M19" s="132"/>
    </row>
    <row r="20" spans="1:13" s="4" customFormat="1" ht="85.2" customHeight="1" x14ac:dyDescent="0.2">
      <c r="A20" s="40">
        <v>9</v>
      </c>
      <c r="B20" s="38" t="s">
        <v>35</v>
      </c>
      <c r="C20" s="65"/>
      <c r="D20" s="65"/>
      <c r="E20" s="65"/>
      <c r="F20" s="65"/>
      <c r="G20" s="66"/>
      <c r="H20" s="50">
        <v>1</v>
      </c>
      <c r="I20" s="95" t="str">
        <f>IF(H20=1,"Implementación inicial.",IF(H20=2,"Implementación.",IF(H20=3,"Implementación.",IF(H20=4,"Efectividad.",0))))</f>
        <v>Implementación inicial.</v>
      </c>
      <c r="J20" s="30">
        <f>IF(H20=1,0.25,IF(H20=2,0.5,IF(H20=3,0.75,IF(H20=4,1,0))))</f>
        <v>0.25</v>
      </c>
      <c r="K20" s="94" t="str">
        <f>IF(J20=0.25,"El elemento de control no está formalizado.",IF(J20=0.5,"El elemento de control está formalizado.",IF(J20=0.75,"El elemento de control está operando de acuerdo al proceso.",IF(J20=1,"El elemento de control se supervisa periódicamente.",0))))</f>
        <v>El elemento de control no está formalizado.</v>
      </c>
      <c r="L20" s="108">
        <f>AVERAGE(J20:J23)</f>
        <v>0.25</v>
      </c>
      <c r="M20" s="139" t="str">
        <f>IF(L20&lt;0.39,"BAJO",IF(L20&lt;0.69,"MEDIO",IF(L20&lt;=1,"ALTO",0)))</f>
        <v>BAJO</v>
      </c>
    </row>
    <row r="21" spans="1:13" s="4" customFormat="1" ht="57" x14ac:dyDescent="0.2">
      <c r="A21" s="40">
        <v>10</v>
      </c>
      <c r="B21" s="39" t="s">
        <v>34</v>
      </c>
      <c r="C21" s="67"/>
      <c r="D21" s="67"/>
      <c r="E21" s="67"/>
      <c r="F21" s="67"/>
      <c r="G21" s="66"/>
      <c r="H21" s="96">
        <v>1</v>
      </c>
      <c r="I21" s="97" t="str">
        <f>IF(H21=1,"Implementación inicial.",IF(H21=2,"Implementación.",IF(H21=3,"Implementación.",IF(H21=4,"Efectividad.",0))))</f>
        <v>Implementación inicial.</v>
      </c>
      <c r="J21" s="98">
        <f>IF(H21=1,0.25,IF(H21=2,0.5,IF(H21=3,0.75,IF(H21=4,1,0))))</f>
        <v>0.25</v>
      </c>
      <c r="K21" s="99" t="str">
        <f>IF(J21=0.25,"El elemento de control no está formalizado.",IF(J21=0.5,"El elemento de control está formalizado.",IF(J21=0.75,"El elemento de control está operando de acuerdo al proceso.",IF(J21=1,"El elemento de control se supervisa periódicamente.",0))))</f>
        <v>El elemento de control no está formalizado.</v>
      </c>
      <c r="L21" s="108"/>
      <c r="M21" s="138"/>
    </row>
    <row r="22" spans="1:13" s="4" customFormat="1" ht="61.5" customHeight="1" x14ac:dyDescent="0.2">
      <c r="A22" s="40">
        <v>11</v>
      </c>
      <c r="B22" s="38" t="s">
        <v>33</v>
      </c>
      <c r="C22" s="65"/>
      <c r="D22" s="65"/>
      <c r="E22" s="65"/>
      <c r="F22" s="65"/>
      <c r="G22" s="66"/>
      <c r="H22" s="50">
        <v>1</v>
      </c>
      <c r="I22" s="95" t="str">
        <f>IF(H22=1,"Implementación inicial.",IF(H22=2,"Implementación.",IF(H22=3,"Implementación.",IF(H22=4,"Efectividad.",0))))</f>
        <v>Implementación inicial.</v>
      </c>
      <c r="J22" s="30">
        <f>IF(H22=1,0.25,IF(H22=2,0.5,IF(H22=3,0.75,IF(H22=4,1,0))))</f>
        <v>0.25</v>
      </c>
      <c r="K22" s="94" t="str">
        <f>IF(J22=0.25,"El elemento de control no está formalizado.",IF(J22=0.5,"El elemento de control está formalizado.",IF(J22=0.75,"El elemento de control está operando de acuerdo al proceso.",IF(J22=1,"El elemento de control se supervisa periódicamente.",0))))</f>
        <v>El elemento de control no está formalizado.</v>
      </c>
      <c r="L22" s="108"/>
      <c r="M22" s="138"/>
    </row>
    <row r="23" spans="1:13" s="4" customFormat="1" ht="61.5" customHeight="1" thickBot="1" x14ac:dyDescent="0.25">
      <c r="A23" s="40">
        <v>12</v>
      </c>
      <c r="B23" s="39" t="s">
        <v>32</v>
      </c>
      <c r="C23" s="67"/>
      <c r="D23" s="67"/>
      <c r="E23" s="67"/>
      <c r="F23" s="67"/>
      <c r="G23" s="66"/>
      <c r="H23" s="96">
        <v>1</v>
      </c>
      <c r="I23" s="97" t="str">
        <f>IF(H23=1,"Implementación inicial.",IF(H23=2,"Implementación.",IF(H23=3,"Implementación.",IF(H23=4,"Efectividad.",0))))</f>
        <v>Implementación inicial.</v>
      </c>
      <c r="J23" s="98">
        <f>IF(H23=1,0.25,IF(H23=2,0.5,IF(H23=3,0.75,IF(H23=4,1,0))))</f>
        <v>0.25</v>
      </c>
      <c r="K23" s="99" t="str">
        <f>IF(J23=0.25,"El elemento de control no está formalizado.",IF(J23=0.5,"El elemento de control está formalizado.",IF(J23=0.75,"El elemento de control está operando de acuerdo al proceso.",IF(J23=1,"El elemento de control se supervisa periódicamente.",0))))</f>
        <v>El elemento de control no está formalizado.</v>
      </c>
      <c r="L23" s="108"/>
      <c r="M23" s="138"/>
    </row>
    <row r="24" spans="1:13" s="4" customFormat="1" ht="25.5" customHeight="1" thickBot="1" x14ac:dyDescent="0.25">
      <c r="A24" s="127" t="s">
        <v>31</v>
      </c>
      <c r="B24" s="128"/>
      <c r="C24" s="128"/>
      <c r="D24" s="128"/>
      <c r="E24" s="128"/>
      <c r="F24" s="129"/>
      <c r="G24" s="130"/>
      <c r="H24" s="131"/>
      <c r="I24" s="132"/>
      <c r="J24" s="132"/>
      <c r="K24" s="132"/>
      <c r="L24" s="132"/>
      <c r="M24" s="132"/>
    </row>
    <row r="25" spans="1:13" s="4" customFormat="1" ht="72.75" customHeight="1" x14ac:dyDescent="0.2">
      <c r="A25" s="40">
        <v>13</v>
      </c>
      <c r="B25" s="41" t="s">
        <v>30</v>
      </c>
      <c r="C25" s="65"/>
      <c r="D25" s="65"/>
      <c r="E25" s="65"/>
      <c r="F25" s="65"/>
      <c r="G25" s="66"/>
      <c r="H25" s="50">
        <v>1</v>
      </c>
      <c r="I25" s="95" t="str">
        <f t="shared" ref="I25:I36" si="2">IF(H25=1,"Implementación inicial.",IF(H25=2,"Implementación.",IF(H25=3,"Implementación.",IF(H25=4,"Efectividad.",0))))</f>
        <v>Implementación inicial.</v>
      </c>
      <c r="J25" s="30">
        <f t="shared" ref="J25:J36" si="3">IF(H25=1,0.25,IF(H25=2,0.5,IF(H25=3,0.75,IF(H25=4,1,0))))</f>
        <v>0.25</v>
      </c>
      <c r="K25" s="94" t="str">
        <f>IF(J25=0.25,"El elemento de control no está formalizado.",IF(J25=0.5,"El elemento de control está formalizado.",IF(J25=0.75,"El elemento de control está operando de acuerdo al proceso.",IF(J25=1,"El elemento de control se supervisa periódicamente.",0))))</f>
        <v>El elemento de control no está formalizado.</v>
      </c>
      <c r="L25" s="108">
        <f>AVERAGE(J25:J36)</f>
        <v>0.25</v>
      </c>
      <c r="M25" s="140" t="str">
        <f>IF(L25&lt;0.39,"BAJO",IF(L25&lt;0.69,"MEDIO",IF(L25&lt;=1,"ALTO",0)))</f>
        <v>BAJO</v>
      </c>
    </row>
    <row r="26" spans="1:13" s="4" customFormat="1" ht="51.75" customHeight="1" x14ac:dyDescent="0.2">
      <c r="A26" s="40">
        <v>14</v>
      </c>
      <c r="B26" s="39" t="s">
        <v>29</v>
      </c>
      <c r="C26" s="67"/>
      <c r="D26" s="67"/>
      <c r="E26" s="67"/>
      <c r="F26" s="67"/>
      <c r="G26" s="66"/>
      <c r="H26" s="96">
        <v>1</v>
      </c>
      <c r="I26" s="97" t="str">
        <f t="shared" si="2"/>
        <v>Implementación inicial.</v>
      </c>
      <c r="J26" s="98">
        <f t="shared" si="3"/>
        <v>0.25</v>
      </c>
      <c r="K26" s="99" t="str">
        <f>IF(J26=0.25,"El elemento de control no está formalizado.",IF(J26=0.5,"El elemento de control está formalizado.",IF(J26=0.75,"El elemento de control está operando de acuerdo al proceso.",IF(J26=1,"El elemento de control se supervisa periódicamente.",0))))</f>
        <v>El elemento de control no está formalizado.</v>
      </c>
      <c r="L26" s="108"/>
      <c r="M26" s="138"/>
    </row>
    <row r="27" spans="1:13" s="4" customFormat="1" ht="62.25" customHeight="1" x14ac:dyDescent="0.2">
      <c r="A27" s="40">
        <v>15</v>
      </c>
      <c r="B27" s="41" t="s">
        <v>28</v>
      </c>
      <c r="C27" s="65"/>
      <c r="D27" s="65"/>
      <c r="E27" s="65"/>
      <c r="F27" s="65"/>
      <c r="G27" s="66"/>
      <c r="H27" s="50">
        <v>1</v>
      </c>
      <c r="I27" s="95" t="str">
        <f t="shared" si="2"/>
        <v>Implementación inicial.</v>
      </c>
      <c r="J27" s="30">
        <f t="shared" si="3"/>
        <v>0.25</v>
      </c>
      <c r="K27" s="94" t="str">
        <f>IF(J27=0.25,"El elemento de control no está formalizado.",IF(J27=0.5,"El elemento de control está formalizado.",IF(J27=0.75,"El elemento de control está operando de acuerdo al proceso.",IF(J27=1,"El elemento de control se supervisa periódicamente.",0))))</f>
        <v>El elemento de control no está formalizado.</v>
      </c>
      <c r="L27" s="108"/>
      <c r="M27" s="138"/>
    </row>
    <row r="28" spans="1:13" s="4" customFormat="1" ht="73.5" customHeight="1" x14ac:dyDescent="0.2">
      <c r="A28" s="40">
        <v>16</v>
      </c>
      <c r="B28" s="39" t="s">
        <v>27</v>
      </c>
      <c r="C28" s="67"/>
      <c r="D28" s="67"/>
      <c r="E28" s="67"/>
      <c r="F28" s="67"/>
      <c r="G28" s="69"/>
      <c r="H28" s="96">
        <v>1</v>
      </c>
      <c r="I28" s="97" t="str">
        <f t="shared" si="2"/>
        <v>Implementación inicial.</v>
      </c>
      <c r="J28" s="98">
        <f t="shared" si="3"/>
        <v>0.25</v>
      </c>
      <c r="K28" s="99" t="str">
        <f>IF(J28=0.25,"El elemento de control no está formalizado.",IF(J28=0.5,"El elemento de control está formalizado.",IF(J28=0.75,"El elemento de control está operando de acuerdo al proceso.",IF(J28=1,"El elemento de control se supervisa periódicamente.",0))))</f>
        <v>El elemento de control no está formalizado.</v>
      </c>
      <c r="L28" s="108"/>
      <c r="M28" s="138"/>
    </row>
    <row r="29" spans="1:13" s="4" customFormat="1" ht="68.25" customHeight="1" x14ac:dyDescent="0.2">
      <c r="A29" s="40">
        <v>17</v>
      </c>
      <c r="B29" s="41" t="s">
        <v>26</v>
      </c>
      <c r="C29" s="65"/>
      <c r="D29" s="65"/>
      <c r="E29" s="65"/>
      <c r="F29" s="65"/>
      <c r="G29" s="66"/>
      <c r="H29" s="50">
        <v>1</v>
      </c>
      <c r="I29" s="95" t="str">
        <f t="shared" si="2"/>
        <v>Implementación inicial.</v>
      </c>
      <c r="J29" s="30">
        <f t="shared" si="3"/>
        <v>0.25</v>
      </c>
      <c r="K29" s="94" t="str">
        <f>IF(J29=0.25,"El elemento de control no está formalizado.",IF(J29=0.5,"El elemento de control está formalizado.",IF(J29=0.75,"El elemento de control está operando de acuerdo al proceso.",IF(J29=1,"El elemento de control se supervisa periódicamente.",0))))</f>
        <v>El elemento de control no está formalizado.</v>
      </c>
      <c r="L29" s="108"/>
      <c r="M29" s="138"/>
    </row>
    <row r="30" spans="1:13" s="4" customFormat="1" ht="82.5" customHeight="1" x14ac:dyDescent="0.2">
      <c r="A30" s="40">
        <v>18</v>
      </c>
      <c r="B30" s="39" t="s">
        <v>25</v>
      </c>
      <c r="C30" s="67"/>
      <c r="D30" s="67"/>
      <c r="E30" s="67"/>
      <c r="F30" s="67"/>
      <c r="G30" s="66"/>
      <c r="H30" s="96">
        <v>1</v>
      </c>
      <c r="I30" s="97" t="str">
        <f t="shared" si="2"/>
        <v>Implementación inicial.</v>
      </c>
      <c r="J30" s="98">
        <f t="shared" si="3"/>
        <v>0.25</v>
      </c>
      <c r="K30" s="99" t="str">
        <f>IF(J30=0.25,"El elemento de control no está formalizado.",IF(J30=0.5,"El elemento de control está formalizado.",IF(J30=0.75,"El elemento de control está operando de acuerdo al proceso.",IF(J30=1,"El elemento de control se supervisa periódicamente.",0))))</f>
        <v>El elemento de control no está formalizado.</v>
      </c>
      <c r="L30" s="108"/>
      <c r="M30" s="138"/>
    </row>
    <row r="31" spans="1:13" s="4" customFormat="1" ht="44.25" customHeight="1" x14ac:dyDescent="0.2">
      <c r="A31" s="40">
        <v>19</v>
      </c>
      <c r="B31" s="41" t="s">
        <v>24</v>
      </c>
      <c r="C31" s="65"/>
      <c r="D31" s="65"/>
      <c r="E31" s="65"/>
      <c r="F31" s="65"/>
      <c r="G31" s="66"/>
      <c r="H31" s="50">
        <v>1</v>
      </c>
      <c r="I31" s="95" t="str">
        <f t="shared" si="2"/>
        <v>Implementación inicial.</v>
      </c>
      <c r="J31" s="30">
        <f t="shared" si="3"/>
        <v>0.25</v>
      </c>
      <c r="K31" s="94" t="str">
        <f>IF(J31=0.25,"El elemento de control no está formalizado.",IF(J31=0.5,"El elemento de control está formalizado.",IF(J31=0.75,"El elemento de control está operando de acuerdo al proceso.",IF(J31=1,"El elemento de control se supervisa periódicamente.",0))))</f>
        <v>El elemento de control no está formalizado.</v>
      </c>
      <c r="L31" s="108"/>
      <c r="M31" s="138"/>
    </row>
    <row r="32" spans="1:13" s="4" customFormat="1" ht="45.6" x14ac:dyDescent="0.2">
      <c r="A32" s="40">
        <v>20</v>
      </c>
      <c r="B32" s="39" t="s">
        <v>23</v>
      </c>
      <c r="C32" s="67"/>
      <c r="D32" s="67"/>
      <c r="E32" s="67"/>
      <c r="F32" s="67"/>
      <c r="G32" s="66"/>
      <c r="H32" s="96">
        <v>1</v>
      </c>
      <c r="I32" s="97" t="str">
        <f t="shared" si="2"/>
        <v>Implementación inicial.</v>
      </c>
      <c r="J32" s="98">
        <f t="shared" si="3"/>
        <v>0.25</v>
      </c>
      <c r="K32" s="99" t="str">
        <f>IF(J32=0.25,"El elemento de control no está formalizado.",IF(J32=0.5,"El elemento de control está formalizado.",IF(J32=0.75,"El elemento de control está operando de acuerdo al proceso.",IF(J32=1,"El elemento de control se supervisa periódicamente.",0))))</f>
        <v>El elemento de control no está formalizado.</v>
      </c>
      <c r="L32" s="108"/>
      <c r="M32" s="138"/>
    </row>
    <row r="33" spans="1:13" s="4" customFormat="1" ht="51" customHeight="1" x14ac:dyDescent="0.2">
      <c r="A33" s="40">
        <v>21</v>
      </c>
      <c r="B33" s="41" t="s">
        <v>22</v>
      </c>
      <c r="C33" s="65"/>
      <c r="D33" s="65"/>
      <c r="E33" s="65"/>
      <c r="F33" s="65"/>
      <c r="G33" s="66"/>
      <c r="H33" s="50">
        <v>1</v>
      </c>
      <c r="I33" s="95" t="str">
        <f t="shared" si="2"/>
        <v>Implementación inicial.</v>
      </c>
      <c r="J33" s="30">
        <f t="shared" si="3"/>
        <v>0.25</v>
      </c>
      <c r="K33" s="94" t="str">
        <f>IF(J33=0.25,"El elemento de control no está formalizado.",IF(J33=0.5,"El elemento de control está formalizado.",IF(J33=0.75,"El elemento de control está operando de acuerdo al proceso.",IF(J33=1,"El elemento de control se supervisa periódicamente.",0))))</f>
        <v>El elemento de control no está formalizado.</v>
      </c>
      <c r="L33" s="108"/>
      <c r="M33" s="138"/>
    </row>
    <row r="34" spans="1:13" s="4" customFormat="1" ht="69" customHeight="1" x14ac:dyDescent="0.2">
      <c r="A34" s="40">
        <v>22</v>
      </c>
      <c r="B34" s="39" t="s">
        <v>21</v>
      </c>
      <c r="C34" s="67"/>
      <c r="D34" s="67"/>
      <c r="E34" s="67"/>
      <c r="F34" s="67"/>
      <c r="G34" s="66"/>
      <c r="H34" s="96">
        <v>1</v>
      </c>
      <c r="I34" s="97" t="str">
        <f t="shared" si="2"/>
        <v>Implementación inicial.</v>
      </c>
      <c r="J34" s="98">
        <f t="shared" si="3"/>
        <v>0.25</v>
      </c>
      <c r="K34" s="99" t="str">
        <f>IF(J34=0.25,"El elemento de control no está formalizado.",IF(J34=0.5,"El elemento de control está formalizado.",IF(J34=0.75,"El elemento de control está operando de acuerdo al proceso.",IF(J34=1,"El elemento de control se supervisa periódicamente.",0))))</f>
        <v>El elemento de control no está formalizado.</v>
      </c>
      <c r="L34" s="108"/>
      <c r="M34" s="138"/>
    </row>
    <row r="35" spans="1:13" s="4" customFormat="1" ht="45.6" x14ac:dyDescent="0.2">
      <c r="A35" s="40">
        <v>23</v>
      </c>
      <c r="B35" s="41" t="s">
        <v>20</v>
      </c>
      <c r="C35" s="65"/>
      <c r="D35" s="65"/>
      <c r="E35" s="65"/>
      <c r="F35" s="65"/>
      <c r="G35" s="66"/>
      <c r="H35" s="50">
        <v>1</v>
      </c>
      <c r="I35" s="95" t="str">
        <f t="shared" si="2"/>
        <v>Implementación inicial.</v>
      </c>
      <c r="J35" s="30">
        <f t="shared" si="3"/>
        <v>0.25</v>
      </c>
      <c r="K35" s="94" t="str">
        <f>IF(J35=0.25,"El elemento de control no está formalizado.",IF(J35=0.5,"El elemento de control está formalizado.",IF(J35=0.75,"El elemento de control está operando de acuerdo al proceso.",IF(J35=1,"El elemento de control se supervisa periódicamente.",0))))</f>
        <v>El elemento de control no está formalizado.</v>
      </c>
      <c r="L35" s="108"/>
      <c r="M35" s="138"/>
    </row>
    <row r="36" spans="1:13" s="4" customFormat="1" ht="89.25" customHeight="1" thickBot="1" x14ac:dyDescent="0.25">
      <c r="A36" s="40">
        <v>24</v>
      </c>
      <c r="B36" s="39" t="s">
        <v>19</v>
      </c>
      <c r="C36" s="67"/>
      <c r="D36" s="67"/>
      <c r="E36" s="67"/>
      <c r="F36" s="67"/>
      <c r="G36" s="66"/>
      <c r="H36" s="96">
        <v>1</v>
      </c>
      <c r="I36" s="97" t="str">
        <f t="shared" si="2"/>
        <v>Implementación inicial.</v>
      </c>
      <c r="J36" s="98">
        <f t="shared" si="3"/>
        <v>0.25</v>
      </c>
      <c r="K36" s="99" t="str">
        <f>IF(J36=0.25,"El elemento de control no está formalizado.",IF(J36=0.5,"El elemento de control está formalizado.",IF(J36=0.75,"El elemento de control está operando de acuerdo al proceso.",IF(J36=1,"El elemento de control se supervisa periódicamente.",0))))</f>
        <v>El elemento de control no está formalizado.</v>
      </c>
      <c r="L36" s="108"/>
      <c r="M36" s="138"/>
    </row>
    <row r="37" spans="1:13" s="4" customFormat="1" ht="26.25" customHeight="1" thickBot="1" x14ac:dyDescent="0.25">
      <c r="A37" s="133" t="s">
        <v>18</v>
      </c>
      <c r="B37" s="128"/>
      <c r="C37" s="128"/>
      <c r="D37" s="128"/>
      <c r="E37" s="128"/>
      <c r="F37" s="129"/>
      <c r="G37" s="130"/>
      <c r="H37" s="131"/>
      <c r="I37" s="132"/>
      <c r="J37" s="132"/>
      <c r="K37" s="132"/>
      <c r="L37" s="132"/>
      <c r="M37" s="132"/>
    </row>
    <row r="38" spans="1:13" s="4" customFormat="1" ht="57" x14ac:dyDescent="0.2">
      <c r="A38" s="40">
        <v>25</v>
      </c>
      <c r="B38" s="41" t="s">
        <v>17</v>
      </c>
      <c r="C38" s="65"/>
      <c r="D38" s="65"/>
      <c r="E38" s="65"/>
      <c r="F38" s="65"/>
      <c r="G38" s="66"/>
      <c r="H38" s="50">
        <v>1</v>
      </c>
      <c r="I38" s="95" t="str">
        <f t="shared" ref="I38:I43" si="4">IF(H38=1,"Implementación inicial.",IF(H38=2,"Implementación.",IF(H38=3,"Implementación.",IF(H38=4,"Efectividad.",0))))</f>
        <v>Implementación inicial.</v>
      </c>
      <c r="J38" s="30">
        <f t="shared" ref="J38:J43" si="5">IF(H38=1,0.25,IF(H38=2,0.5,IF(H38=3,0.75,IF(H38=4,1,0))))</f>
        <v>0.25</v>
      </c>
      <c r="K38" s="94" t="str">
        <f>IF(J38=0.25,"El elemento de control no está formalizado.",IF(J38=0.5,"El elemento de control está formalizado.",IF(J38=0.75,"El elemento de control está operando de acuerdo al proceso.",IF(J38=1,"El elemento de control se supervisa periódicamente.",0))))</f>
        <v>El elemento de control no está formalizado.</v>
      </c>
      <c r="L38" s="108">
        <f>AVERAGE(J38:J43)</f>
        <v>0.25</v>
      </c>
      <c r="M38" s="140" t="str">
        <f>IF(L38&lt;0.39,"BAJO",IF(L38&lt;0.69,"MEDIO",IF(L38&lt;=1,"ALTO",0)))</f>
        <v>BAJO</v>
      </c>
    </row>
    <row r="39" spans="1:13" s="4" customFormat="1" ht="57" x14ac:dyDescent="0.2">
      <c r="A39" s="40">
        <v>26</v>
      </c>
      <c r="B39" s="39" t="s">
        <v>16</v>
      </c>
      <c r="C39" s="67"/>
      <c r="D39" s="67"/>
      <c r="E39" s="67"/>
      <c r="F39" s="67"/>
      <c r="G39" s="70"/>
      <c r="H39" s="96">
        <v>1</v>
      </c>
      <c r="I39" s="97" t="str">
        <f t="shared" si="4"/>
        <v>Implementación inicial.</v>
      </c>
      <c r="J39" s="98">
        <f t="shared" si="5"/>
        <v>0.25</v>
      </c>
      <c r="K39" s="99" t="str">
        <f>IF(J39=0.25,"El elemento de control no está formalizado.",IF(J39=0.5,"El elemento de control está formalizado.",IF(J39=0.75,"El elemento de control está operando de acuerdo al proceso.",IF(J39=1,"El elemento de control se supervisa periódicamente.",0))))</f>
        <v>El elemento de control no está formalizado.</v>
      </c>
      <c r="L39" s="108"/>
      <c r="M39" s="138"/>
    </row>
    <row r="40" spans="1:13" s="4" customFormat="1" ht="45.6" x14ac:dyDescent="0.2">
      <c r="A40" s="40">
        <v>27</v>
      </c>
      <c r="B40" s="41" t="s">
        <v>15</v>
      </c>
      <c r="C40" s="65"/>
      <c r="D40" s="65"/>
      <c r="E40" s="65"/>
      <c r="F40" s="65"/>
      <c r="G40" s="66"/>
      <c r="H40" s="50">
        <v>1</v>
      </c>
      <c r="I40" s="95" t="str">
        <f t="shared" si="4"/>
        <v>Implementación inicial.</v>
      </c>
      <c r="J40" s="30">
        <f t="shared" si="5"/>
        <v>0.25</v>
      </c>
      <c r="K40" s="94" t="str">
        <f>IF(J40=0.25,"El elemento de control no está formalizado.",IF(J40=0.5,"El elemento de control está formalizado.",IF(J40=0.75,"El elemento de control está operando de acuerdo al proceso.",IF(J40=1,"El elemento de control se supervisa periódicamente.",0))))</f>
        <v>El elemento de control no está formalizado.</v>
      </c>
      <c r="L40" s="108"/>
      <c r="M40" s="138"/>
    </row>
    <row r="41" spans="1:13" s="4" customFormat="1" ht="68.400000000000006" x14ac:dyDescent="0.2">
      <c r="A41" s="40">
        <v>28</v>
      </c>
      <c r="B41" s="39" t="s">
        <v>14</v>
      </c>
      <c r="C41" s="67"/>
      <c r="D41" s="67"/>
      <c r="E41" s="67"/>
      <c r="F41" s="67"/>
      <c r="G41" s="70"/>
      <c r="H41" s="96">
        <v>1</v>
      </c>
      <c r="I41" s="97" t="str">
        <f t="shared" si="4"/>
        <v>Implementación inicial.</v>
      </c>
      <c r="J41" s="98">
        <f t="shared" si="5"/>
        <v>0.25</v>
      </c>
      <c r="K41" s="99" t="str">
        <f>IF(J41=0.25,"El elemento de control no está formalizado.",IF(J41=0.5,"El elemento de control está formalizado.",IF(J41=0.75,"El elemento de control está operando de acuerdo al proceso.",IF(J41=1,"El elemento de control se supervisa periódicamente.",0))))</f>
        <v>El elemento de control no está formalizado.</v>
      </c>
      <c r="L41" s="108"/>
      <c r="M41" s="138"/>
    </row>
    <row r="42" spans="1:13" s="4" customFormat="1" ht="51.75" customHeight="1" x14ac:dyDescent="0.2">
      <c r="A42" s="40">
        <v>29</v>
      </c>
      <c r="B42" s="41" t="s">
        <v>13</v>
      </c>
      <c r="C42" s="65"/>
      <c r="D42" s="65"/>
      <c r="E42" s="65"/>
      <c r="F42" s="65"/>
      <c r="G42" s="66"/>
      <c r="H42" s="50">
        <v>1</v>
      </c>
      <c r="I42" s="95" t="str">
        <f t="shared" si="4"/>
        <v>Implementación inicial.</v>
      </c>
      <c r="J42" s="30">
        <f t="shared" si="5"/>
        <v>0.25</v>
      </c>
      <c r="K42" s="94" t="str">
        <f>IF(J42=0.25,"El elemento de control no está formalizado.",IF(J42=0.5,"El elemento de control está formalizado.",IF(J42=0.75,"El elemento de control está operando de acuerdo al proceso.",IF(J42=1,"El elemento de control se supervisa periódicamente.",0))))</f>
        <v>El elemento de control no está formalizado.</v>
      </c>
      <c r="L42" s="108"/>
      <c r="M42" s="138"/>
    </row>
    <row r="43" spans="1:13" s="4" customFormat="1" ht="58.5" customHeight="1" thickBot="1" x14ac:dyDescent="0.25">
      <c r="A43" s="40">
        <v>30</v>
      </c>
      <c r="B43" s="39" t="s">
        <v>12</v>
      </c>
      <c r="C43" s="67"/>
      <c r="D43" s="67"/>
      <c r="E43" s="67"/>
      <c r="F43" s="67"/>
      <c r="G43" s="70"/>
      <c r="H43" s="96">
        <v>1</v>
      </c>
      <c r="I43" s="97" t="str">
        <f t="shared" si="4"/>
        <v>Implementación inicial.</v>
      </c>
      <c r="J43" s="98">
        <f t="shared" si="5"/>
        <v>0.25</v>
      </c>
      <c r="K43" s="99" t="str">
        <f>IF(J43=0.25,"El elemento de control no está formalizado.",IF(J43=0.5,"El elemento de control está formalizado.",IF(J43=0.75,"El elemento de control está operando de acuerdo al proceso.",IF(J43=1,"El elemento de control se supervisa periódicamente.",0))))</f>
        <v>El elemento de control no está formalizado.</v>
      </c>
      <c r="L43" s="108"/>
      <c r="M43" s="141"/>
    </row>
    <row r="44" spans="1:13" s="4" customFormat="1" ht="24" customHeight="1" thickBot="1" x14ac:dyDescent="0.25">
      <c r="A44" s="134" t="s">
        <v>11</v>
      </c>
      <c r="B44" s="128"/>
      <c r="C44" s="128"/>
      <c r="D44" s="128"/>
      <c r="E44" s="128"/>
      <c r="F44" s="129"/>
      <c r="G44" s="130"/>
      <c r="H44" s="131"/>
      <c r="I44" s="132"/>
      <c r="J44" s="132"/>
      <c r="K44" s="132"/>
      <c r="L44" s="132"/>
      <c r="M44" s="132"/>
    </row>
    <row r="45" spans="1:13" s="4" customFormat="1" ht="57" customHeight="1" x14ac:dyDescent="0.2">
      <c r="A45" s="40">
        <v>31</v>
      </c>
      <c r="B45" s="38" t="s">
        <v>10</v>
      </c>
      <c r="C45" s="65"/>
      <c r="D45" s="65"/>
      <c r="E45" s="65"/>
      <c r="F45" s="65"/>
      <c r="G45" s="66"/>
      <c r="H45" s="50">
        <v>1</v>
      </c>
      <c r="I45" s="95" t="str">
        <f>IF(H45=1,"Implementación inicial.",IF(H45=2,"Implementación.",IF(H45=3,"Implementación.",IF(H45=4,"Efectividad.",0))))</f>
        <v>Implementación inicial.</v>
      </c>
      <c r="J45" s="30">
        <f>IF(H45=1,0.25,IF(H45=2,0.5,IF(H45=3,0.75,IF(H45=4,1,0))))</f>
        <v>0.25</v>
      </c>
      <c r="K45" s="94" t="str">
        <f>IF(J45=0.25,"El elemento de control no está formalizado.",IF(J45=0.5,"El elemento de control está formalizado.",IF(J45=0.75,"El elemento de control está operando de acuerdo al proceso.",IF(J45=1,"El elemento de control se supervisa periódicamente.",0))))</f>
        <v>El elemento de control no está formalizado.</v>
      </c>
      <c r="L45" s="108">
        <f>AVERAGE(J45:J47)</f>
        <v>0.25</v>
      </c>
      <c r="M45" s="140" t="str">
        <f>IF(L45&lt;0.39,"BAJO",IF(L45&lt;0.69,"MEDIO",IF(L45&lt;=1,"ALTO",0)))</f>
        <v>BAJO</v>
      </c>
    </row>
    <row r="46" spans="1:13" s="4" customFormat="1" ht="66.599999999999994" customHeight="1" x14ac:dyDescent="0.2">
      <c r="A46" s="40">
        <v>32</v>
      </c>
      <c r="B46" s="39" t="s">
        <v>9</v>
      </c>
      <c r="C46" s="67"/>
      <c r="D46" s="67"/>
      <c r="E46" s="67"/>
      <c r="F46" s="67"/>
      <c r="G46" s="70"/>
      <c r="H46" s="96">
        <v>1</v>
      </c>
      <c r="I46" s="97" t="str">
        <f>IF(H46=1,"Implementación inicial.",IF(H46=2,"Implementación.",IF(H46=3,"Implementación.",IF(H46=4,"Efectividad.",0))))</f>
        <v>Implementación inicial.</v>
      </c>
      <c r="J46" s="98">
        <f>IF(H46=1,0.25,IF(H46=2,0.5,IF(H46=3,0.75,IF(H46=4,1,0))))</f>
        <v>0.25</v>
      </c>
      <c r="K46" s="99" t="str">
        <f>IF(J46=0.25,"El elemento de control no está formalizado.",IF(J46=0.5,"El elemento de control está formalizado.",IF(J46=0.75,"El elemento de control está operando de acuerdo al proceso.",IF(J46=1,"El elemento de control se supervisa periódicamente.",0))))</f>
        <v>El elemento de control no está formalizado.</v>
      </c>
      <c r="L46" s="108"/>
      <c r="M46" s="138"/>
    </row>
    <row r="47" spans="1:13" s="4" customFormat="1" ht="70.8" customHeight="1" x14ac:dyDescent="0.2">
      <c r="A47" s="40">
        <v>33</v>
      </c>
      <c r="B47" s="41" t="s">
        <v>8</v>
      </c>
      <c r="C47" s="65"/>
      <c r="D47" s="65"/>
      <c r="E47" s="65"/>
      <c r="F47" s="65"/>
      <c r="G47" s="66"/>
      <c r="H47" s="50">
        <v>1</v>
      </c>
      <c r="I47" s="95" t="str">
        <f>IF(H47=1,"Implementación inicial.",IF(H47=2,"Implementación.",IF(H47=3,"Implementación.",IF(H47=4,"Efectividad.",0))))</f>
        <v>Implementación inicial.</v>
      </c>
      <c r="J47" s="30">
        <f>IF(H47=1,0.25,IF(H47=2,0.5,IF(H47=3,0.75,IF(H47=4,1,0))))</f>
        <v>0.25</v>
      </c>
      <c r="K47" s="94" t="str">
        <f>IF(J47=0.25,"El elemento de control no está formalizado.",IF(J47=0.5,"El elemento de control está formalizado.",IF(J47=0.75,"El elemento de control está operando de acuerdo al proceso.",IF(J47=1,"El elemento de control se supervisa periódicamente.",0))))</f>
        <v>El elemento de control no está formalizado.</v>
      </c>
      <c r="L47" s="108"/>
      <c r="M47" s="138"/>
    </row>
    <row r="48" spans="1:13" s="42" customFormat="1" ht="41.4" customHeight="1" x14ac:dyDescent="0.2">
      <c r="B48" s="43"/>
      <c r="C48" s="73"/>
      <c r="D48" s="73"/>
      <c r="E48" s="31"/>
      <c r="F48" s="31"/>
      <c r="G48" s="31"/>
      <c r="H48" s="32"/>
      <c r="I48" s="32"/>
      <c r="J48" s="125" t="s">
        <v>7</v>
      </c>
      <c r="K48" s="126"/>
      <c r="L48" s="85">
        <f>(+L11+L20+L25+L38+L45)/5</f>
        <v>0.26250000000000001</v>
      </c>
      <c r="M48" s="101" t="str">
        <f>IF(L48&lt;0.39,"BAJO",IF(L48&lt;0.69,"MEDIO",IF(L48&lt;=1,"ALTO",0)))</f>
        <v>BAJO</v>
      </c>
    </row>
    <row r="49" spans="1:13" s="42" customFormat="1" ht="11.25" customHeight="1" x14ac:dyDescent="0.2">
      <c r="B49" s="74"/>
      <c r="C49" s="75"/>
      <c r="D49" s="75"/>
      <c r="E49" s="76"/>
      <c r="F49" s="76"/>
      <c r="G49" s="31"/>
    </row>
    <row r="50" spans="1:13" s="42" customFormat="1" ht="39" customHeight="1" x14ac:dyDescent="0.2">
      <c r="A50" s="77"/>
      <c r="B50" s="77"/>
      <c r="C50" s="77"/>
      <c r="D50" s="77"/>
      <c r="E50" s="77"/>
      <c r="F50" s="77"/>
      <c r="G50" s="77"/>
      <c r="H50" s="77"/>
      <c r="I50" s="77"/>
      <c r="J50" s="77"/>
      <c r="K50" s="123"/>
      <c r="L50" s="124"/>
    </row>
    <row r="51" spans="1:13" s="42" customFormat="1" ht="9" customHeight="1" thickBot="1" x14ac:dyDescent="0.25">
      <c r="A51" s="33"/>
      <c r="B51" s="33"/>
      <c r="C51" s="33"/>
      <c r="D51" s="33"/>
      <c r="E51" s="33"/>
      <c r="F51" s="33"/>
      <c r="G51" s="34"/>
      <c r="H51" s="33"/>
      <c r="I51" s="33"/>
      <c r="J51" s="33"/>
      <c r="K51" s="35"/>
      <c r="L51" s="35"/>
    </row>
    <row r="52" spans="1:13" s="4" customFormat="1" ht="60" customHeight="1" thickBot="1" x14ac:dyDescent="0.25">
      <c r="A52" s="114" t="s">
        <v>56</v>
      </c>
      <c r="B52" s="114"/>
      <c r="C52" s="114"/>
      <c r="D52" s="114"/>
      <c r="E52" s="114"/>
      <c r="F52" s="114"/>
      <c r="G52" s="114"/>
      <c r="H52" s="114"/>
      <c r="I52" s="114"/>
      <c r="J52" s="114"/>
      <c r="K52" s="121" t="s">
        <v>6</v>
      </c>
      <c r="L52" s="122"/>
      <c r="M52" s="42"/>
    </row>
    <row r="53" spans="1:13" s="42" customFormat="1" ht="12.6" thickBot="1" x14ac:dyDescent="0.25">
      <c r="A53" s="78"/>
      <c r="B53" s="79"/>
      <c r="C53" s="80"/>
      <c r="D53" s="80"/>
      <c r="E53" s="80"/>
      <c r="F53" s="80"/>
      <c r="G53" s="81"/>
      <c r="H53" s="80"/>
      <c r="I53" s="80"/>
      <c r="J53" s="80"/>
      <c r="K53" s="35"/>
      <c r="L53" s="35"/>
    </row>
    <row r="54" spans="1:13" s="42" customFormat="1" ht="30" customHeight="1" thickBot="1" x14ac:dyDescent="0.25">
      <c r="A54" s="117" t="s">
        <v>59</v>
      </c>
      <c r="B54" s="119"/>
      <c r="C54" s="119"/>
      <c r="D54" s="119"/>
      <c r="E54" s="119"/>
      <c r="F54" s="120"/>
      <c r="G54" s="119"/>
      <c r="H54" s="119"/>
      <c r="I54" s="119"/>
      <c r="J54" s="118"/>
      <c r="K54" s="35"/>
      <c r="L54" s="35"/>
    </row>
    <row r="55" spans="1:13" s="42" customFormat="1" ht="30" customHeight="1" thickBot="1" x14ac:dyDescent="0.25">
      <c r="A55" s="89" t="s">
        <v>5</v>
      </c>
      <c r="B55" s="90" t="s">
        <v>4</v>
      </c>
      <c r="C55" s="115" t="s">
        <v>3</v>
      </c>
      <c r="D55" s="116"/>
      <c r="E55" s="82" t="s">
        <v>2</v>
      </c>
      <c r="F55" s="89" t="s">
        <v>1</v>
      </c>
      <c r="G55" s="83"/>
      <c r="H55" s="117" t="s">
        <v>0</v>
      </c>
      <c r="I55" s="117"/>
      <c r="J55" s="118"/>
      <c r="K55" s="35"/>
      <c r="L55" s="35"/>
    </row>
    <row r="56" spans="1:13" s="4" customFormat="1" ht="26.25" customHeight="1" thickBot="1" x14ac:dyDescent="0.25">
      <c r="A56" s="88">
        <v>1</v>
      </c>
      <c r="B56" s="15"/>
      <c r="C56" s="142"/>
      <c r="D56" s="143"/>
      <c r="E56" s="144"/>
      <c r="F56" s="145"/>
      <c r="G56" s="152"/>
      <c r="H56" s="150"/>
      <c r="I56" s="150"/>
      <c r="J56" s="153"/>
      <c r="K56" s="35"/>
      <c r="L56" s="35"/>
      <c r="M56" s="42"/>
    </row>
    <row r="57" spans="1:13" s="4" customFormat="1" ht="36" customHeight="1" thickBot="1" x14ac:dyDescent="0.25">
      <c r="A57" s="88">
        <v>2</v>
      </c>
      <c r="B57" s="15"/>
      <c r="C57" s="146"/>
      <c r="D57" s="147"/>
      <c r="E57" s="144"/>
      <c r="F57" s="145"/>
      <c r="G57" s="152"/>
      <c r="H57" s="150"/>
      <c r="I57" s="150"/>
      <c r="J57" s="153"/>
      <c r="K57" s="35"/>
      <c r="L57" s="35"/>
      <c r="M57" s="42"/>
    </row>
    <row r="58" spans="1:13" s="4" customFormat="1" ht="26.25" customHeight="1" thickBot="1" x14ac:dyDescent="0.25">
      <c r="A58" s="88">
        <v>3</v>
      </c>
      <c r="B58" s="15"/>
      <c r="C58" s="142"/>
      <c r="D58" s="148"/>
      <c r="E58" s="144"/>
      <c r="F58" s="145"/>
      <c r="G58" s="152"/>
      <c r="H58" s="150"/>
      <c r="I58" s="150"/>
      <c r="J58" s="153"/>
      <c r="K58" s="35"/>
      <c r="L58" s="35"/>
      <c r="M58" s="42"/>
    </row>
    <row r="59" spans="1:13" s="4" customFormat="1" ht="26.25" customHeight="1" thickBot="1" x14ac:dyDescent="0.35">
      <c r="A59" s="88">
        <v>4</v>
      </c>
      <c r="B59" s="15"/>
      <c r="C59" s="149"/>
      <c r="D59" s="149"/>
      <c r="E59" s="144"/>
      <c r="F59" s="145"/>
      <c r="G59" s="152"/>
      <c r="H59" s="150"/>
      <c r="I59" s="150"/>
      <c r="J59" s="153"/>
      <c r="K59" s="35"/>
      <c r="L59" s="35"/>
      <c r="M59" s="42"/>
    </row>
    <row r="60" spans="1:13" s="4" customFormat="1" ht="26.25" customHeight="1" thickBot="1" x14ac:dyDescent="0.25">
      <c r="A60" s="88">
        <v>5</v>
      </c>
      <c r="B60" s="16"/>
      <c r="C60" s="150"/>
      <c r="D60" s="151"/>
      <c r="E60" s="144"/>
      <c r="F60" s="145"/>
      <c r="G60" s="152"/>
      <c r="H60" s="150"/>
      <c r="I60" s="150"/>
      <c r="J60" s="153"/>
      <c r="K60" s="35"/>
      <c r="L60" s="35"/>
      <c r="M60" s="42"/>
    </row>
    <row r="61" spans="1:13" s="4" customFormat="1" ht="15" customHeight="1" x14ac:dyDescent="0.2">
      <c r="A61" s="11"/>
      <c r="B61" s="12"/>
      <c r="C61" s="13"/>
      <c r="D61" s="13"/>
      <c r="E61" s="13"/>
      <c r="F61" s="13"/>
      <c r="G61" s="14"/>
      <c r="H61" s="13"/>
      <c r="I61" s="13"/>
      <c r="J61" s="13"/>
      <c r="K61" s="10"/>
      <c r="L61" s="10"/>
    </row>
    <row r="62" spans="1:13" s="4" customFormat="1" ht="11.4" x14ac:dyDescent="0.2">
      <c r="B62" s="7"/>
      <c r="C62" s="8"/>
      <c r="D62" s="8"/>
      <c r="E62" s="9"/>
      <c r="F62" s="9"/>
      <c r="G62" s="6"/>
    </row>
    <row r="63" spans="1:13" s="4" customFormat="1" ht="11.4" x14ac:dyDescent="0.2">
      <c r="B63" s="7"/>
      <c r="C63" s="8"/>
      <c r="D63" s="8"/>
      <c r="E63" s="9"/>
      <c r="F63" s="9"/>
      <c r="G63" s="6"/>
    </row>
    <row r="64" spans="1:13" s="4" customFormat="1" ht="11.4" x14ac:dyDescent="0.2">
      <c r="B64" s="7"/>
      <c r="C64" s="8"/>
      <c r="D64" s="8"/>
      <c r="E64" s="9"/>
      <c r="F64" s="9"/>
      <c r="G64" s="6"/>
    </row>
    <row r="65" spans="2:7" s="4" customFormat="1" ht="11.4" x14ac:dyDescent="0.2">
      <c r="B65" s="7"/>
      <c r="C65" s="8"/>
      <c r="D65" s="8"/>
      <c r="E65" s="9"/>
      <c r="F65" s="9"/>
      <c r="G65" s="6"/>
    </row>
    <row r="66" spans="2:7" s="4" customFormat="1" ht="11.4" x14ac:dyDescent="0.2">
      <c r="B66" s="7"/>
      <c r="C66" s="8"/>
      <c r="D66" s="8"/>
      <c r="E66" s="9"/>
      <c r="F66" s="9"/>
      <c r="G66" s="6"/>
    </row>
    <row r="67" spans="2:7" s="4" customFormat="1" ht="11.4" x14ac:dyDescent="0.2">
      <c r="B67" s="7"/>
      <c r="C67" s="8"/>
      <c r="D67" s="8"/>
      <c r="E67" s="9"/>
      <c r="F67" s="9"/>
      <c r="G67" s="6"/>
    </row>
  </sheetData>
  <sheetProtection algorithmName="SHA-512" hashValue="oOsV6WrABbovP7105aw7ngbRJnLp9NavzF7PdsdyClRpzTjWrhf5dgCU0hO1LgVWMu3JHVxdiyfo21Rw14TO9Q==" saltValue="2Pf7UwQvWO+gpaq7u7cyDw==" spinCount="100000" sheet="1" objects="1" scenarios="1"/>
  <mergeCells count="38">
    <mergeCell ref="C58:D58"/>
    <mergeCell ref="H58:J58"/>
    <mergeCell ref="H59:J59"/>
    <mergeCell ref="C60:D60"/>
    <mergeCell ref="H60:J60"/>
    <mergeCell ref="A54:J54"/>
    <mergeCell ref="C55:D55"/>
    <mergeCell ref="H55:J55"/>
    <mergeCell ref="C56:D56"/>
    <mergeCell ref="H56:J56"/>
    <mergeCell ref="C57:D57"/>
    <mergeCell ref="H57:J57"/>
    <mergeCell ref="A44:F44"/>
    <mergeCell ref="L45:L47"/>
    <mergeCell ref="M45:M47"/>
    <mergeCell ref="J48:K48"/>
    <mergeCell ref="K50:L50"/>
    <mergeCell ref="A52:J52"/>
    <mergeCell ref="K52:L52"/>
    <mergeCell ref="A24:F24"/>
    <mergeCell ref="L25:L36"/>
    <mergeCell ref="M25:M36"/>
    <mergeCell ref="A37:F37"/>
    <mergeCell ref="L38:L43"/>
    <mergeCell ref="M38:M43"/>
    <mergeCell ref="A10:F10"/>
    <mergeCell ref="L11:L18"/>
    <mergeCell ref="M11:M18"/>
    <mergeCell ref="A19:F19"/>
    <mergeCell ref="L20:L23"/>
    <mergeCell ref="M20:M23"/>
    <mergeCell ref="B2:D2"/>
    <mergeCell ref="A4:E4"/>
    <mergeCell ref="F4:L4"/>
    <mergeCell ref="A5:F5"/>
    <mergeCell ref="A6:F6"/>
    <mergeCell ref="A7:F7"/>
    <mergeCell ref="J7:L7"/>
  </mergeCells>
  <dataValidations count="1">
    <dataValidation type="list" allowBlank="1" showInputMessage="1" showErrorMessage="1" sqref="H11:H18 H20:H23 H25:H36 H38:H43 H45:H47">
      <formula1>"1,2,3,4"</formula1>
    </dataValidation>
  </dataValidations>
  <printOptions horizontalCentered="1"/>
  <pageMargins left="0.39370078740157483" right="0.39370078740157483" top="0.59055118110236227" bottom="0.39370078740157483" header="0.19685039370078741" footer="0.19685039370078741"/>
  <pageSetup scale="50" fitToHeight="0" orientation="landscape" r:id="rId1"/>
  <headerFooter>
    <oddFooter>&amp;C&amp;P de &amp;N</oddFooter>
  </headerFooter>
  <rowBreaks count="4" manualBreakCount="4">
    <brk id="18" max="12" man="1"/>
    <brk id="29" max="12" man="1"/>
    <brk id="36" max="12" man="1"/>
    <brk id="43" max="12"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499984740745262"/>
    <pageSetUpPr fitToPage="1"/>
  </sheetPr>
  <dimension ref="A1:T67"/>
  <sheetViews>
    <sheetView showGridLines="0" view="pageBreakPreview" zoomScaleSheetLayoutView="100" workbookViewId="0">
      <selection activeCell="A6" sqref="A6:F6"/>
    </sheetView>
  </sheetViews>
  <sheetFormatPr baseColWidth="10" defaultColWidth="11.44140625" defaultRowHeight="13.8" x14ac:dyDescent="0.25"/>
  <cols>
    <col min="1" max="1" width="4.44140625" style="3" customWidth="1"/>
    <col min="2" max="2" width="43.109375" style="17" customWidth="1"/>
    <col min="3" max="3" width="15" style="18" customWidth="1"/>
    <col min="4" max="4" width="21" style="18" bestFit="1" customWidth="1"/>
    <col min="5" max="5" width="37.44140625" style="19" customWidth="1"/>
    <col min="6" max="6" width="40.6640625" style="19" customWidth="1"/>
    <col min="7" max="7" width="2.109375" style="20" customWidth="1"/>
    <col min="8" max="9" width="14.21875" style="3" customWidth="1"/>
    <col min="10" max="10" width="14.33203125" style="3" customWidth="1"/>
    <col min="11" max="11" width="16.21875" style="3" customWidth="1"/>
    <col min="12" max="12" width="18.77734375" style="3" customWidth="1"/>
    <col min="13" max="13" width="15.88671875" style="3" customWidth="1"/>
    <col min="14" max="14" width="11.44140625" style="3" customWidth="1"/>
    <col min="15" max="15" width="11.44140625" style="3"/>
    <col min="16" max="16" width="0" style="3" hidden="1" customWidth="1"/>
    <col min="17" max="17" width="11.44140625" style="3" hidden="1" customWidth="1"/>
    <col min="18" max="19" width="0" style="3" hidden="1" customWidth="1"/>
    <col min="20" max="16384" width="11.44140625" style="3"/>
  </cols>
  <sheetData>
    <row r="1" spans="1:20" s="45" customFormat="1" ht="15" customHeight="1" x14ac:dyDescent="0.3">
      <c r="A1" s="21"/>
      <c r="B1" s="21"/>
      <c r="C1" s="21"/>
      <c r="D1" s="21"/>
      <c r="E1" s="21"/>
      <c r="F1" s="21"/>
      <c r="G1" s="22"/>
      <c r="H1" s="21"/>
      <c r="I1" s="21"/>
      <c r="J1" s="21"/>
      <c r="K1" s="21"/>
      <c r="L1" s="21"/>
    </row>
    <row r="2" spans="1:20" s="45" customFormat="1" ht="54.75" customHeight="1" x14ac:dyDescent="0.3">
      <c r="A2" s="21"/>
      <c r="B2" s="106" t="s">
        <v>51</v>
      </c>
      <c r="C2" s="106"/>
      <c r="D2" s="106"/>
      <c r="E2" s="21"/>
      <c r="F2" s="21"/>
      <c r="G2" s="22"/>
      <c r="H2" s="21"/>
      <c r="I2" s="21"/>
      <c r="J2" s="21"/>
      <c r="K2" s="21"/>
      <c r="L2" s="21"/>
    </row>
    <row r="3" spans="1:20" s="45" customFormat="1" ht="34.5" customHeight="1" x14ac:dyDescent="0.3">
      <c r="A3" s="21"/>
      <c r="B3" s="23"/>
      <c r="C3" s="23"/>
      <c r="D3" s="23"/>
      <c r="E3" s="21"/>
      <c r="F3" s="21"/>
      <c r="G3" s="22"/>
      <c r="H3" s="21"/>
      <c r="I3" s="21"/>
      <c r="J3" s="21"/>
      <c r="K3" s="21"/>
      <c r="L3" s="21"/>
    </row>
    <row r="4" spans="1:20" s="1" customFormat="1" ht="33" customHeight="1" x14ac:dyDescent="0.25">
      <c r="A4" s="107" t="s">
        <v>47</v>
      </c>
      <c r="B4" s="107"/>
      <c r="C4" s="107"/>
      <c r="D4" s="107"/>
      <c r="E4" s="107"/>
      <c r="F4" s="112" t="s">
        <v>48</v>
      </c>
      <c r="G4" s="112"/>
      <c r="H4" s="112"/>
      <c r="I4" s="112"/>
      <c r="J4" s="112"/>
      <c r="K4" s="112"/>
      <c r="L4" s="112"/>
      <c r="M4" s="136"/>
    </row>
    <row r="5" spans="1:20" s="1" customFormat="1" ht="27.75" customHeight="1" x14ac:dyDescent="0.25">
      <c r="A5" s="107" t="s">
        <v>75</v>
      </c>
      <c r="B5" s="107"/>
      <c r="C5" s="107"/>
      <c r="D5" s="107"/>
      <c r="E5" s="107"/>
      <c r="F5" s="107"/>
      <c r="G5" s="91"/>
      <c r="H5" s="24"/>
      <c r="I5" s="24"/>
      <c r="J5" s="25"/>
      <c r="K5" s="25"/>
      <c r="L5" s="25"/>
      <c r="M5" s="135"/>
    </row>
    <row r="6" spans="1:20" s="1" customFormat="1" ht="27.75" customHeight="1" x14ac:dyDescent="0.25">
      <c r="A6" s="107" t="s">
        <v>49</v>
      </c>
      <c r="B6" s="107"/>
      <c r="C6" s="107"/>
      <c r="D6" s="107"/>
      <c r="E6" s="107"/>
      <c r="F6" s="107"/>
      <c r="G6" s="91"/>
      <c r="H6" s="24"/>
      <c r="I6" s="24"/>
      <c r="J6" s="25"/>
      <c r="K6" s="25"/>
      <c r="L6" s="25"/>
      <c r="M6" s="135"/>
    </row>
    <row r="7" spans="1:20" s="2" customFormat="1" ht="28.5" customHeight="1" x14ac:dyDescent="0.25">
      <c r="A7" s="107" t="s">
        <v>50</v>
      </c>
      <c r="B7" s="107"/>
      <c r="C7" s="107"/>
      <c r="D7" s="107"/>
      <c r="E7" s="107"/>
      <c r="F7" s="107"/>
      <c r="G7" s="91"/>
      <c r="H7" s="26"/>
      <c r="I7" s="26"/>
      <c r="J7" s="113"/>
      <c r="K7" s="113"/>
      <c r="L7" s="113"/>
      <c r="M7" s="135"/>
      <c r="N7" s="1"/>
    </row>
    <row r="8" spans="1:20" s="27" customFormat="1" ht="6" customHeight="1" x14ac:dyDescent="0.25">
      <c r="A8" s="86"/>
      <c r="B8" s="87"/>
      <c r="C8" s="86"/>
      <c r="D8" s="86"/>
      <c r="E8" s="86"/>
      <c r="F8" s="86"/>
      <c r="G8" s="86"/>
    </row>
    <row r="9" spans="1:20" s="71" customFormat="1" ht="49.8" customHeight="1" x14ac:dyDescent="0.2">
      <c r="A9" s="63" t="s">
        <v>46</v>
      </c>
      <c r="B9" s="61" t="s">
        <v>52</v>
      </c>
      <c r="C9" s="60" t="s">
        <v>53</v>
      </c>
      <c r="D9" s="62" t="s">
        <v>54</v>
      </c>
      <c r="E9" s="63" t="s">
        <v>55</v>
      </c>
      <c r="F9" s="64" t="s">
        <v>61</v>
      </c>
      <c r="G9" s="28"/>
      <c r="H9" s="60" t="s">
        <v>73</v>
      </c>
      <c r="I9" s="64" t="s">
        <v>72</v>
      </c>
      <c r="J9" s="61" t="s">
        <v>60</v>
      </c>
      <c r="K9" s="62" t="s">
        <v>71</v>
      </c>
      <c r="L9" s="63" t="s">
        <v>74</v>
      </c>
      <c r="M9" s="100" t="s">
        <v>76</v>
      </c>
    </row>
    <row r="10" spans="1:20" s="42" customFormat="1" ht="30" customHeight="1" thickBot="1" x14ac:dyDescent="0.3">
      <c r="A10" s="109" t="s">
        <v>45</v>
      </c>
      <c r="B10" s="110"/>
      <c r="C10" s="110"/>
      <c r="D10" s="110"/>
      <c r="E10" s="110"/>
      <c r="F10" s="111"/>
      <c r="G10" s="29"/>
      <c r="H10" s="92"/>
      <c r="I10" s="93"/>
      <c r="J10" s="93"/>
      <c r="K10" s="93"/>
      <c r="L10" s="93"/>
      <c r="M10" s="93"/>
      <c r="T10" s="72"/>
    </row>
    <row r="11" spans="1:20" s="4" customFormat="1" ht="93" customHeight="1" x14ac:dyDescent="0.25">
      <c r="A11" s="40">
        <v>1</v>
      </c>
      <c r="B11" s="36" t="s">
        <v>44</v>
      </c>
      <c r="C11" s="65"/>
      <c r="D11" s="65"/>
      <c r="E11" s="65"/>
      <c r="F11" s="65"/>
      <c r="G11" s="66"/>
      <c r="H11" s="50">
        <v>3</v>
      </c>
      <c r="I11" s="95" t="str">
        <f t="shared" ref="I11:I18" si="0">IF(H11=1,"Implementación inicial.",IF(H11=2,"Implementación.",IF(H11=3,"Implementación.",IF(H11=4,"Efectividad.",0))))</f>
        <v>Implementación.</v>
      </c>
      <c r="J11" s="30">
        <f t="shared" ref="J11:J18" si="1">IF(H11=1,0.25,IF(H11=2,0.5,IF(H11=3,0.75,IF(H11=4,1,0))))</f>
        <v>0.75</v>
      </c>
      <c r="K11" s="94" t="str">
        <f>IF(J11=0.25,"El elemento de control no está formalizado.",IF(J11=0.5,"El elemento de control está formalizado.",IF(J11=0.75,"El elemento de control está operando de acuerdo al proceso.",IF(J11=1,"El elemento de control se supervisa periódicamente.",0))))</f>
        <v>El elemento de control está operando de acuerdo al proceso.</v>
      </c>
      <c r="L11" s="108">
        <f>AVERAGE(J11:J18)</f>
        <v>0.3125</v>
      </c>
      <c r="M11" s="137" t="str">
        <f>IF(L11&lt;0.39,"BAJO",IF(L11&lt;0.69,"MEDIO",IF(L11&lt;=1,"ALTO",0)))</f>
        <v>BAJO</v>
      </c>
      <c r="T11" s="5"/>
    </row>
    <row r="12" spans="1:20" s="4" customFormat="1" ht="79.5" customHeight="1" x14ac:dyDescent="0.2">
      <c r="A12" s="40">
        <v>2</v>
      </c>
      <c r="B12" s="37" t="s">
        <v>43</v>
      </c>
      <c r="C12" s="67"/>
      <c r="D12" s="67"/>
      <c r="E12" s="67"/>
      <c r="F12" s="67"/>
      <c r="G12" s="66"/>
      <c r="H12" s="96">
        <v>1</v>
      </c>
      <c r="I12" s="97" t="str">
        <f t="shared" si="0"/>
        <v>Implementación inicial.</v>
      </c>
      <c r="J12" s="98">
        <f t="shared" si="1"/>
        <v>0.25</v>
      </c>
      <c r="K12" s="99" t="str">
        <f>IF(J12=0.25,"El elemento de control no está formalizado.",IF(J12=0.5,"El elemento de control está formalizado.",IF(J12=0.75,"El elemento de control está operando de acuerdo al proceso.",IF(J12=1,"El elemento de control se supervisa periódicamente.",0))))</f>
        <v>El elemento de control no está formalizado.</v>
      </c>
      <c r="L12" s="108"/>
      <c r="M12" s="138"/>
    </row>
    <row r="13" spans="1:20" s="4" customFormat="1" ht="96" customHeight="1" x14ac:dyDescent="0.2">
      <c r="A13" s="40">
        <v>3</v>
      </c>
      <c r="B13" s="36" t="s">
        <v>42</v>
      </c>
      <c r="C13" s="65"/>
      <c r="D13" s="65"/>
      <c r="E13" s="65"/>
      <c r="F13" s="65"/>
      <c r="G13" s="66"/>
      <c r="H13" s="50">
        <v>1</v>
      </c>
      <c r="I13" s="95" t="str">
        <f t="shared" si="0"/>
        <v>Implementación inicial.</v>
      </c>
      <c r="J13" s="30">
        <f t="shared" si="1"/>
        <v>0.25</v>
      </c>
      <c r="K13" s="94" t="str">
        <f>IF(J13=0.25,"El elemento de control no está formalizado.",IF(J13=0.5,"El elemento de control está formalizado.",IF(J13=0.75,"El elemento de control está operando de acuerdo al proceso.",IF(J13=1,"El elemento de control se supervisa periódicamente.",0))))</f>
        <v>El elemento de control no está formalizado.</v>
      </c>
      <c r="L13" s="108"/>
      <c r="M13" s="138"/>
    </row>
    <row r="14" spans="1:20" s="4" customFormat="1" ht="78.75" customHeight="1" x14ac:dyDescent="0.2">
      <c r="A14" s="40">
        <v>4</v>
      </c>
      <c r="B14" s="37" t="s">
        <v>41</v>
      </c>
      <c r="C14" s="67"/>
      <c r="D14" s="67"/>
      <c r="E14" s="67"/>
      <c r="F14" s="67"/>
      <c r="G14" s="66"/>
      <c r="H14" s="96">
        <v>1</v>
      </c>
      <c r="I14" s="97" t="str">
        <f t="shared" si="0"/>
        <v>Implementación inicial.</v>
      </c>
      <c r="J14" s="98">
        <f t="shared" si="1"/>
        <v>0.25</v>
      </c>
      <c r="K14" s="99" t="str">
        <f>IF(J14=0.25,"El elemento de control no está formalizado.",IF(J14=0.5,"El elemento de control está formalizado.",IF(J14=0.75,"El elemento de control está operando de acuerdo al proceso.",IF(J14=1,"El elemento de control se supervisa periódicamente.",0))))</f>
        <v>El elemento de control no está formalizado.</v>
      </c>
      <c r="L14" s="108"/>
      <c r="M14" s="138"/>
    </row>
    <row r="15" spans="1:20" s="4" customFormat="1" ht="65.25" customHeight="1" x14ac:dyDescent="0.2">
      <c r="A15" s="40">
        <v>5</v>
      </c>
      <c r="B15" s="36" t="s">
        <v>40</v>
      </c>
      <c r="C15" s="65"/>
      <c r="D15" s="65"/>
      <c r="E15" s="65"/>
      <c r="F15" s="65"/>
      <c r="G15" s="66"/>
      <c r="H15" s="50">
        <v>1</v>
      </c>
      <c r="I15" s="95" t="str">
        <f t="shared" si="0"/>
        <v>Implementación inicial.</v>
      </c>
      <c r="J15" s="30">
        <f t="shared" si="1"/>
        <v>0.25</v>
      </c>
      <c r="K15" s="94" t="str">
        <f>IF(J15=0.25,"El elemento de control no está formalizado.",IF(J15=0.5,"El elemento de control está formalizado.",IF(J15=0.75,"El elemento de control está operando de acuerdo al proceso.",IF(J15=1,"El elemento de control se supervisa periódicamente.",0))))</f>
        <v>El elemento de control no está formalizado.</v>
      </c>
      <c r="L15" s="108"/>
      <c r="M15" s="138"/>
    </row>
    <row r="16" spans="1:20" s="4" customFormat="1" ht="51.75" customHeight="1" x14ac:dyDescent="0.2">
      <c r="A16" s="40">
        <v>6</v>
      </c>
      <c r="B16" s="37" t="s">
        <v>39</v>
      </c>
      <c r="C16" s="67"/>
      <c r="D16" s="67"/>
      <c r="E16" s="67"/>
      <c r="F16" s="67"/>
      <c r="G16" s="68"/>
      <c r="H16" s="96">
        <v>1</v>
      </c>
      <c r="I16" s="97" t="str">
        <f t="shared" si="0"/>
        <v>Implementación inicial.</v>
      </c>
      <c r="J16" s="98">
        <f t="shared" si="1"/>
        <v>0.25</v>
      </c>
      <c r="K16" s="99" t="str">
        <f>IF(J16=0.25,"El elemento de control no está formalizado.",IF(J16=0.5,"El elemento de control está formalizado.",IF(J16=0.75,"El elemento de control está operando de acuerdo al proceso.",IF(J16=1,"El elemento de control se supervisa periódicamente.",0))))</f>
        <v>El elemento de control no está formalizado.</v>
      </c>
      <c r="L16" s="108"/>
      <c r="M16" s="138"/>
    </row>
    <row r="17" spans="1:13" s="4" customFormat="1" ht="72" customHeight="1" x14ac:dyDescent="0.2">
      <c r="A17" s="40">
        <v>7</v>
      </c>
      <c r="B17" s="36" t="s">
        <v>38</v>
      </c>
      <c r="C17" s="65"/>
      <c r="D17" s="65"/>
      <c r="E17" s="65"/>
      <c r="F17" s="65"/>
      <c r="G17" s="69"/>
      <c r="H17" s="50">
        <v>1</v>
      </c>
      <c r="I17" s="95" t="str">
        <f t="shared" si="0"/>
        <v>Implementación inicial.</v>
      </c>
      <c r="J17" s="30">
        <f t="shared" si="1"/>
        <v>0.25</v>
      </c>
      <c r="K17" s="94" t="str">
        <f>IF(J17=0.25,"El elemento de control no está formalizado.",IF(J17=0.5,"El elemento de control está formalizado.",IF(J17=0.75,"El elemento de control está operando de acuerdo al proceso.",IF(J17=1,"El elemento de control se supervisa periódicamente.",0))))</f>
        <v>El elemento de control no está formalizado.</v>
      </c>
      <c r="L17" s="108"/>
      <c r="M17" s="138"/>
    </row>
    <row r="18" spans="1:13" s="4" customFormat="1" ht="52.95" customHeight="1" thickBot="1" x14ac:dyDescent="0.25">
      <c r="A18" s="40">
        <v>8</v>
      </c>
      <c r="B18" s="37" t="s">
        <v>37</v>
      </c>
      <c r="C18" s="67"/>
      <c r="D18" s="67"/>
      <c r="E18" s="67"/>
      <c r="F18" s="67"/>
      <c r="G18" s="66"/>
      <c r="H18" s="96">
        <v>1</v>
      </c>
      <c r="I18" s="97" t="str">
        <f t="shared" si="0"/>
        <v>Implementación inicial.</v>
      </c>
      <c r="J18" s="98">
        <f t="shared" si="1"/>
        <v>0.25</v>
      </c>
      <c r="K18" s="99" t="str">
        <f>IF(J18=0.25,"El elemento de control no está formalizado.",IF(J18=0.5,"El elemento de control está formalizado.",IF(J18=0.75,"El elemento de control está operando de acuerdo al proceso.",IF(J18=1,"El elemento de control se supervisa periódicamente.",0))))</f>
        <v>El elemento de control no está formalizado.</v>
      </c>
      <c r="L18" s="108"/>
      <c r="M18" s="138"/>
    </row>
    <row r="19" spans="1:13" s="4" customFormat="1" ht="25.5" customHeight="1" thickBot="1" x14ac:dyDescent="0.25">
      <c r="A19" s="127" t="s">
        <v>36</v>
      </c>
      <c r="B19" s="128"/>
      <c r="C19" s="128"/>
      <c r="D19" s="128"/>
      <c r="E19" s="128"/>
      <c r="F19" s="129"/>
      <c r="G19" s="130"/>
      <c r="H19" s="131"/>
      <c r="I19" s="132"/>
      <c r="J19" s="132"/>
      <c r="K19" s="132"/>
      <c r="L19" s="132"/>
      <c r="M19" s="132"/>
    </row>
    <row r="20" spans="1:13" s="4" customFormat="1" ht="85.2" customHeight="1" x14ac:dyDescent="0.2">
      <c r="A20" s="40">
        <v>9</v>
      </c>
      <c r="B20" s="38" t="s">
        <v>35</v>
      </c>
      <c r="C20" s="65"/>
      <c r="D20" s="65"/>
      <c r="E20" s="65"/>
      <c r="F20" s="65"/>
      <c r="G20" s="66"/>
      <c r="H20" s="50">
        <v>1</v>
      </c>
      <c r="I20" s="95" t="str">
        <f>IF(H20=1,"Implementación inicial.",IF(H20=2,"Implementación.",IF(H20=3,"Implementación.",IF(H20=4,"Efectividad.",0))))</f>
        <v>Implementación inicial.</v>
      </c>
      <c r="J20" s="30">
        <f>IF(H20=1,0.25,IF(H20=2,0.5,IF(H20=3,0.75,IF(H20=4,1,0))))</f>
        <v>0.25</v>
      </c>
      <c r="K20" s="94" t="str">
        <f>IF(J20=0.25,"El elemento de control no está formalizado.",IF(J20=0.5,"El elemento de control está formalizado.",IF(J20=0.75,"El elemento de control está operando de acuerdo al proceso.",IF(J20=1,"El elemento de control se supervisa periódicamente.",0))))</f>
        <v>El elemento de control no está formalizado.</v>
      </c>
      <c r="L20" s="108">
        <f>AVERAGE(J20:J23)</f>
        <v>0.25</v>
      </c>
      <c r="M20" s="139" t="str">
        <f>IF(L20&lt;0.39,"BAJO",IF(L20&lt;0.69,"MEDIO",IF(L20&lt;=1,"ALTO",0)))</f>
        <v>BAJO</v>
      </c>
    </row>
    <row r="21" spans="1:13" s="4" customFormat="1" ht="57" x14ac:dyDescent="0.2">
      <c r="A21" s="40">
        <v>10</v>
      </c>
      <c r="B21" s="39" t="s">
        <v>34</v>
      </c>
      <c r="C21" s="67"/>
      <c r="D21" s="67"/>
      <c r="E21" s="67"/>
      <c r="F21" s="67"/>
      <c r="G21" s="66"/>
      <c r="H21" s="96">
        <v>1</v>
      </c>
      <c r="I21" s="97" t="str">
        <f>IF(H21=1,"Implementación inicial.",IF(H21=2,"Implementación.",IF(H21=3,"Implementación.",IF(H21=4,"Efectividad.",0))))</f>
        <v>Implementación inicial.</v>
      </c>
      <c r="J21" s="98">
        <f>IF(H21=1,0.25,IF(H21=2,0.5,IF(H21=3,0.75,IF(H21=4,1,0))))</f>
        <v>0.25</v>
      </c>
      <c r="K21" s="99" t="str">
        <f>IF(J21=0.25,"El elemento de control no está formalizado.",IF(J21=0.5,"El elemento de control está formalizado.",IF(J21=0.75,"El elemento de control está operando de acuerdo al proceso.",IF(J21=1,"El elemento de control se supervisa periódicamente.",0))))</f>
        <v>El elemento de control no está formalizado.</v>
      </c>
      <c r="L21" s="108"/>
      <c r="M21" s="138"/>
    </row>
    <row r="22" spans="1:13" s="4" customFormat="1" ht="61.5" customHeight="1" x14ac:dyDescent="0.2">
      <c r="A22" s="40">
        <v>11</v>
      </c>
      <c r="B22" s="38" t="s">
        <v>33</v>
      </c>
      <c r="C22" s="65"/>
      <c r="D22" s="65"/>
      <c r="E22" s="65"/>
      <c r="F22" s="65"/>
      <c r="G22" s="66"/>
      <c r="H22" s="50">
        <v>1</v>
      </c>
      <c r="I22" s="95" t="str">
        <f>IF(H22=1,"Implementación inicial.",IF(H22=2,"Implementación.",IF(H22=3,"Implementación.",IF(H22=4,"Efectividad.",0))))</f>
        <v>Implementación inicial.</v>
      </c>
      <c r="J22" s="30">
        <f>IF(H22=1,0.25,IF(H22=2,0.5,IF(H22=3,0.75,IF(H22=4,1,0))))</f>
        <v>0.25</v>
      </c>
      <c r="K22" s="94" t="str">
        <f>IF(J22=0.25,"El elemento de control no está formalizado.",IF(J22=0.5,"El elemento de control está formalizado.",IF(J22=0.75,"El elemento de control está operando de acuerdo al proceso.",IF(J22=1,"El elemento de control se supervisa periódicamente.",0))))</f>
        <v>El elemento de control no está formalizado.</v>
      </c>
      <c r="L22" s="108"/>
      <c r="M22" s="138"/>
    </row>
    <row r="23" spans="1:13" s="4" customFormat="1" ht="61.5" customHeight="1" thickBot="1" x14ac:dyDescent="0.25">
      <c r="A23" s="40">
        <v>12</v>
      </c>
      <c r="B23" s="39" t="s">
        <v>32</v>
      </c>
      <c r="C23" s="67"/>
      <c r="D23" s="67"/>
      <c r="E23" s="67"/>
      <c r="F23" s="67"/>
      <c r="G23" s="66"/>
      <c r="H23" s="96">
        <v>1</v>
      </c>
      <c r="I23" s="97" t="str">
        <f>IF(H23=1,"Implementación inicial.",IF(H23=2,"Implementación.",IF(H23=3,"Implementación.",IF(H23=4,"Efectividad.",0))))</f>
        <v>Implementación inicial.</v>
      </c>
      <c r="J23" s="98">
        <f>IF(H23=1,0.25,IF(H23=2,0.5,IF(H23=3,0.75,IF(H23=4,1,0))))</f>
        <v>0.25</v>
      </c>
      <c r="K23" s="99" t="str">
        <f>IF(J23=0.25,"El elemento de control no está formalizado.",IF(J23=0.5,"El elemento de control está formalizado.",IF(J23=0.75,"El elemento de control está operando de acuerdo al proceso.",IF(J23=1,"El elemento de control se supervisa periódicamente.",0))))</f>
        <v>El elemento de control no está formalizado.</v>
      </c>
      <c r="L23" s="108"/>
      <c r="M23" s="138"/>
    </row>
    <row r="24" spans="1:13" s="4" customFormat="1" ht="25.5" customHeight="1" thickBot="1" x14ac:dyDescent="0.25">
      <c r="A24" s="127" t="s">
        <v>31</v>
      </c>
      <c r="B24" s="128"/>
      <c r="C24" s="128"/>
      <c r="D24" s="128"/>
      <c r="E24" s="128"/>
      <c r="F24" s="129"/>
      <c r="G24" s="130"/>
      <c r="H24" s="131"/>
      <c r="I24" s="132"/>
      <c r="J24" s="132"/>
      <c r="K24" s="132"/>
      <c r="L24" s="132"/>
      <c r="M24" s="132"/>
    </row>
    <row r="25" spans="1:13" s="4" customFormat="1" ht="72.75" customHeight="1" x14ac:dyDescent="0.2">
      <c r="A25" s="40">
        <v>13</v>
      </c>
      <c r="B25" s="41" t="s">
        <v>30</v>
      </c>
      <c r="C25" s="65"/>
      <c r="D25" s="65"/>
      <c r="E25" s="65"/>
      <c r="F25" s="65"/>
      <c r="G25" s="66"/>
      <c r="H25" s="50">
        <v>1</v>
      </c>
      <c r="I25" s="95" t="str">
        <f t="shared" ref="I25:I36" si="2">IF(H25=1,"Implementación inicial.",IF(H25=2,"Implementación.",IF(H25=3,"Implementación.",IF(H25=4,"Efectividad.",0))))</f>
        <v>Implementación inicial.</v>
      </c>
      <c r="J25" s="30">
        <f t="shared" ref="J25:J36" si="3">IF(H25=1,0.25,IF(H25=2,0.5,IF(H25=3,0.75,IF(H25=4,1,0))))</f>
        <v>0.25</v>
      </c>
      <c r="K25" s="94" t="str">
        <f>IF(J25=0.25,"El elemento de control no está formalizado.",IF(J25=0.5,"El elemento de control está formalizado.",IF(J25=0.75,"El elemento de control está operando de acuerdo al proceso.",IF(J25=1,"El elemento de control se supervisa periódicamente.",0))))</f>
        <v>El elemento de control no está formalizado.</v>
      </c>
      <c r="L25" s="108">
        <f>AVERAGE(J25:J36)</f>
        <v>0.25</v>
      </c>
      <c r="M25" s="140" t="str">
        <f>IF(L25&lt;0.39,"BAJO",IF(L25&lt;0.69,"MEDIO",IF(L25&lt;=1,"ALTO",0)))</f>
        <v>BAJO</v>
      </c>
    </row>
    <row r="26" spans="1:13" s="4" customFormat="1" ht="51.75" customHeight="1" x14ac:dyDescent="0.2">
      <c r="A26" s="40">
        <v>14</v>
      </c>
      <c r="B26" s="39" t="s">
        <v>29</v>
      </c>
      <c r="C26" s="67"/>
      <c r="D26" s="67"/>
      <c r="E26" s="67"/>
      <c r="F26" s="67"/>
      <c r="G26" s="66"/>
      <c r="H26" s="96">
        <v>1</v>
      </c>
      <c r="I26" s="97" t="str">
        <f t="shared" si="2"/>
        <v>Implementación inicial.</v>
      </c>
      <c r="J26" s="98">
        <f t="shared" si="3"/>
        <v>0.25</v>
      </c>
      <c r="K26" s="99" t="str">
        <f>IF(J26=0.25,"El elemento de control no está formalizado.",IF(J26=0.5,"El elemento de control está formalizado.",IF(J26=0.75,"El elemento de control está operando de acuerdo al proceso.",IF(J26=1,"El elemento de control se supervisa periódicamente.",0))))</f>
        <v>El elemento de control no está formalizado.</v>
      </c>
      <c r="L26" s="108"/>
      <c r="M26" s="138"/>
    </row>
    <row r="27" spans="1:13" s="4" customFormat="1" ht="62.25" customHeight="1" x14ac:dyDescent="0.2">
      <c r="A27" s="40">
        <v>15</v>
      </c>
      <c r="B27" s="41" t="s">
        <v>28</v>
      </c>
      <c r="C27" s="65"/>
      <c r="D27" s="65"/>
      <c r="E27" s="65"/>
      <c r="F27" s="65"/>
      <c r="G27" s="66"/>
      <c r="H27" s="50">
        <v>1</v>
      </c>
      <c r="I27" s="95" t="str">
        <f t="shared" si="2"/>
        <v>Implementación inicial.</v>
      </c>
      <c r="J27" s="30">
        <f t="shared" si="3"/>
        <v>0.25</v>
      </c>
      <c r="K27" s="94" t="str">
        <f>IF(J27=0.25,"El elemento de control no está formalizado.",IF(J27=0.5,"El elemento de control está formalizado.",IF(J27=0.75,"El elemento de control está operando de acuerdo al proceso.",IF(J27=1,"El elemento de control se supervisa periódicamente.",0))))</f>
        <v>El elemento de control no está formalizado.</v>
      </c>
      <c r="L27" s="108"/>
      <c r="M27" s="138"/>
    </row>
    <row r="28" spans="1:13" s="4" customFormat="1" ht="73.5" customHeight="1" x14ac:dyDescent="0.2">
      <c r="A28" s="40">
        <v>16</v>
      </c>
      <c r="B28" s="39" t="s">
        <v>27</v>
      </c>
      <c r="C28" s="67"/>
      <c r="D28" s="67"/>
      <c r="E28" s="67"/>
      <c r="F28" s="67"/>
      <c r="G28" s="69"/>
      <c r="H28" s="96">
        <v>1</v>
      </c>
      <c r="I28" s="97" t="str">
        <f t="shared" si="2"/>
        <v>Implementación inicial.</v>
      </c>
      <c r="J28" s="98">
        <f t="shared" si="3"/>
        <v>0.25</v>
      </c>
      <c r="K28" s="99" t="str">
        <f>IF(J28=0.25,"El elemento de control no está formalizado.",IF(J28=0.5,"El elemento de control está formalizado.",IF(J28=0.75,"El elemento de control está operando de acuerdo al proceso.",IF(J28=1,"El elemento de control se supervisa periódicamente.",0))))</f>
        <v>El elemento de control no está formalizado.</v>
      </c>
      <c r="L28" s="108"/>
      <c r="M28" s="138"/>
    </row>
    <row r="29" spans="1:13" s="4" customFormat="1" ht="68.25" customHeight="1" x14ac:dyDescent="0.2">
      <c r="A29" s="40">
        <v>17</v>
      </c>
      <c r="B29" s="41" t="s">
        <v>26</v>
      </c>
      <c r="C29" s="65"/>
      <c r="D29" s="65"/>
      <c r="E29" s="65"/>
      <c r="F29" s="65"/>
      <c r="G29" s="66"/>
      <c r="H29" s="50">
        <v>1</v>
      </c>
      <c r="I29" s="95" t="str">
        <f t="shared" si="2"/>
        <v>Implementación inicial.</v>
      </c>
      <c r="J29" s="30">
        <f t="shared" si="3"/>
        <v>0.25</v>
      </c>
      <c r="K29" s="94" t="str">
        <f>IF(J29=0.25,"El elemento de control no está formalizado.",IF(J29=0.5,"El elemento de control está formalizado.",IF(J29=0.75,"El elemento de control está operando de acuerdo al proceso.",IF(J29=1,"El elemento de control se supervisa periódicamente.",0))))</f>
        <v>El elemento de control no está formalizado.</v>
      </c>
      <c r="L29" s="108"/>
      <c r="M29" s="138"/>
    </row>
    <row r="30" spans="1:13" s="4" customFormat="1" ht="82.5" customHeight="1" x14ac:dyDescent="0.2">
      <c r="A30" s="40">
        <v>18</v>
      </c>
      <c r="B30" s="39" t="s">
        <v>25</v>
      </c>
      <c r="C30" s="67"/>
      <c r="D30" s="67"/>
      <c r="E30" s="67"/>
      <c r="F30" s="67"/>
      <c r="G30" s="66"/>
      <c r="H30" s="96">
        <v>1</v>
      </c>
      <c r="I30" s="97" t="str">
        <f t="shared" si="2"/>
        <v>Implementación inicial.</v>
      </c>
      <c r="J30" s="98">
        <f t="shared" si="3"/>
        <v>0.25</v>
      </c>
      <c r="K30" s="99" t="str">
        <f>IF(J30=0.25,"El elemento de control no está formalizado.",IF(J30=0.5,"El elemento de control está formalizado.",IF(J30=0.75,"El elemento de control está operando de acuerdo al proceso.",IF(J30=1,"El elemento de control se supervisa periódicamente.",0))))</f>
        <v>El elemento de control no está formalizado.</v>
      </c>
      <c r="L30" s="108"/>
      <c r="M30" s="138"/>
    </row>
    <row r="31" spans="1:13" s="4" customFormat="1" ht="44.25" customHeight="1" x14ac:dyDescent="0.2">
      <c r="A31" s="40">
        <v>19</v>
      </c>
      <c r="B31" s="41" t="s">
        <v>24</v>
      </c>
      <c r="C31" s="65"/>
      <c r="D31" s="65"/>
      <c r="E31" s="65"/>
      <c r="F31" s="65"/>
      <c r="G31" s="66"/>
      <c r="H31" s="50">
        <v>1</v>
      </c>
      <c r="I31" s="95" t="str">
        <f t="shared" si="2"/>
        <v>Implementación inicial.</v>
      </c>
      <c r="J31" s="30">
        <f t="shared" si="3"/>
        <v>0.25</v>
      </c>
      <c r="K31" s="94" t="str">
        <f>IF(J31=0.25,"El elemento de control no está formalizado.",IF(J31=0.5,"El elemento de control está formalizado.",IF(J31=0.75,"El elemento de control está operando de acuerdo al proceso.",IF(J31=1,"El elemento de control se supervisa periódicamente.",0))))</f>
        <v>El elemento de control no está formalizado.</v>
      </c>
      <c r="L31" s="108"/>
      <c r="M31" s="138"/>
    </row>
    <row r="32" spans="1:13" s="4" customFormat="1" ht="45.6" x14ac:dyDescent="0.2">
      <c r="A32" s="40">
        <v>20</v>
      </c>
      <c r="B32" s="39" t="s">
        <v>23</v>
      </c>
      <c r="C32" s="67"/>
      <c r="D32" s="67"/>
      <c r="E32" s="67"/>
      <c r="F32" s="67"/>
      <c r="G32" s="66"/>
      <c r="H32" s="96">
        <v>1</v>
      </c>
      <c r="I32" s="97" t="str">
        <f t="shared" si="2"/>
        <v>Implementación inicial.</v>
      </c>
      <c r="J32" s="98">
        <f t="shared" si="3"/>
        <v>0.25</v>
      </c>
      <c r="K32" s="99" t="str">
        <f>IF(J32=0.25,"El elemento de control no está formalizado.",IF(J32=0.5,"El elemento de control está formalizado.",IF(J32=0.75,"El elemento de control está operando de acuerdo al proceso.",IF(J32=1,"El elemento de control se supervisa periódicamente.",0))))</f>
        <v>El elemento de control no está formalizado.</v>
      </c>
      <c r="L32" s="108"/>
      <c r="M32" s="138"/>
    </row>
    <row r="33" spans="1:13" s="4" customFormat="1" ht="51" customHeight="1" x14ac:dyDescent="0.2">
      <c r="A33" s="40">
        <v>21</v>
      </c>
      <c r="B33" s="41" t="s">
        <v>22</v>
      </c>
      <c r="C33" s="65"/>
      <c r="D33" s="65"/>
      <c r="E33" s="65"/>
      <c r="F33" s="65"/>
      <c r="G33" s="66"/>
      <c r="H33" s="50">
        <v>1</v>
      </c>
      <c r="I33" s="95" t="str">
        <f t="shared" si="2"/>
        <v>Implementación inicial.</v>
      </c>
      <c r="J33" s="30">
        <f t="shared" si="3"/>
        <v>0.25</v>
      </c>
      <c r="K33" s="94" t="str">
        <f>IF(J33=0.25,"El elemento de control no está formalizado.",IF(J33=0.5,"El elemento de control está formalizado.",IF(J33=0.75,"El elemento de control está operando de acuerdo al proceso.",IF(J33=1,"El elemento de control se supervisa periódicamente.",0))))</f>
        <v>El elemento de control no está formalizado.</v>
      </c>
      <c r="L33" s="108"/>
      <c r="M33" s="138"/>
    </row>
    <row r="34" spans="1:13" s="4" customFormat="1" ht="69" customHeight="1" x14ac:dyDescent="0.2">
      <c r="A34" s="40">
        <v>22</v>
      </c>
      <c r="B34" s="39" t="s">
        <v>21</v>
      </c>
      <c r="C34" s="67"/>
      <c r="D34" s="67"/>
      <c r="E34" s="67"/>
      <c r="F34" s="67"/>
      <c r="G34" s="66"/>
      <c r="H34" s="96">
        <v>1</v>
      </c>
      <c r="I34" s="97" t="str">
        <f t="shared" si="2"/>
        <v>Implementación inicial.</v>
      </c>
      <c r="J34" s="98">
        <f t="shared" si="3"/>
        <v>0.25</v>
      </c>
      <c r="K34" s="99" t="str">
        <f>IF(J34=0.25,"El elemento de control no está formalizado.",IF(J34=0.5,"El elemento de control está formalizado.",IF(J34=0.75,"El elemento de control está operando de acuerdo al proceso.",IF(J34=1,"El elemento de control se supervisa periódicamente.",0))))</f>
        <v>El elemento de control no está formalizado.</v>
      </c>
      <c r="L34" s="108"/>
      <c r="M34" s="138"/>
    </row>
    <row r="35" spans="1:13" s="4" customFormat="1" ht="45.6" x14ac:dyDescent="0.2">
      <c r="A35" s="40">
        <v>23</v>
      </c>
      <c r="B35" s="41" t="s">
        <v>20</v>
      </c>
      <c r="C35" s="65"/>
      <c r="D35" s="65"/>
      <c r="E35" s="65"/>
      <c r="F35" s="65"/>
      <c r="G35" s="66"/>
      <c r="H35" s="50">
        <v>1</v>
      </c>
      <c r="I35" s="95" t="str">
        <f t="shared" si="2"/>
        <v>Implementación inicial.</v>
      </c>
      <c r="J35" s="30">
        <f t="shared" si="3"/>
        <v>0.25</v>
      </c>
      <c r="K35" s="94" t="str">
        <f>IF(J35=0.25,"El elemento de control no está formalizado.",IF(J35=0.5,"El elemento de control está formalizado.",IF(J35=0.75,"El elemento de control está operando de acuerdo al proceso.",IF(J35=1,"El elemento de control se supervisa periódicamente.",0))))</f>
        <v>El elemento de control no está formalizado.</v>
      </c>
      <c r="L35" s="108"/>
      <c r="M35" s="138"/>
    </row>
    <row r="36" spans="1:13" s="4" customFormat="1" ht="89.25" customHeight="1" thickBot="1" x14ac:dyDescent="0.25">
      <c r="A36" s="40">
        <v>24</v>
      </c>
      <c r="B36" s="39" t="s">
        <v>19</v>
      </c>
      <c r="C36" s="67"/>
      <c r="D36" s="67"/>
      <c r="E36" s="67"/>
      <c r="F36" s="67"/>
      <c r="G36" s="66"/>
      <c r="H36" s="96">
        <v>1</v>
      </c>
      <c r="I36" s="97" t="str">
        <f t="shared" si="2"/>
        <v>Implementación inicial.</v>
      </c>
      <c r="J36" s="98">
        <f t="shared" si="3"/>
        <v>0.25</v>
      </c>
      <c r="K36" s="99" t="str">
        <f>IF(J36=0.25,"El elemento de control no está formalizado.",IF(J36=0.5,"El elemento de control está formalizado.",IF(J36=0.75,"El elemento de control está operando de acuerdo al proceso.",IF(J36=1,"El elemento de control se supervisa periódicamente.",0))))</f>
        <v>El elemento de control no está formalizado.</v>
      </c>
      <c r="L36" s="108"/>
      <c r="M36" s="138"/>
    </row>
    <row r="37" spans="1:13" s="4" customFormat="1" ht="26.25" customHeight="1" thickBot="1" x14ac:dyDescent="0.25">
      <c r="A37" s="133" t="s">
        <v>18</v>
      </c>
      <c r="B37" s="128"/>
      <c r="C37" s="128"/>
      <c r="D37" s="128"/>
      <c r="E37" s="128"/>
      <c r="F37" s="129"/>
      <c r="G37" s="130"/>
      <c r="H37" s="131"/>
      <c r="I37" s="132"/>
      <c r="J37" s="132"/>
      <c r="K37" s="132"/>
      <c r="L37" s="132"/>
      <c r="M37" s="132"/>
    </row>
    <row r="38" spans="1:13" s="4" customFormat="1" ht="57" x14ac:dyDescent="0.2">
      <c r="A38" s="40">
        <v>25</v>
      </c>
      <c r="B38" s="41" t="s">
        <v>17</v>
      </c>
      <c r="C38" s="65"/>
      <c r="D38" s="65"/>
      <c r="E38" s="65"/>
      <c r="F38" s="65"/>
      <c r="G38" s="66"/>
      <c r="H38" s="50">
        <v>1</v>
      </c>
      <c r="I38" s="95" t="str">
        <f t="shared" ref="I38:I43" si="4">IF(H38=1,"Implementación inicial.",IF(H38=2,"Implementación.",IF(H38=3,"Implementación.",IF(H38=4,"Efectividad.",0))))</f>
        <v>Implementación inicial.</v>
      </c>
      <c r="J38" s="30">
        <f t="shared" ref="J38:J43" si="5">IF(H38=1,0.25,IF(H38=2,0.5,IF(H38=3,0.75,IF(H38=4,1,0))))</f>
        <v>0.25</v>
      </c>
      <c r="K38" s="94" t="str">
        <f>IF(J38=0.25,"El elemento de control no está formalizado.",IF(J38=0.5,"El elemento de control está formalizado.",IF(J38=0.75,"El elemento de control está operando de acuerdo al proceso.",IF(J38=1,"El elemento de control se supervisa periódicamente.",0))))</f>
        <v>El elemento de control no está formalizado.</v>
      </c>
      <c r="L38" s="108">
        <f>AVERAGE(J38:J43)</f>
        <v>0.25</v>
      </c>
      <c r="M38" s="140" t="str">
        <f>IF(L38&lt;0.39,"BAJO",IF(L38&lt;0.69,"MEDIO",IF(L38&lt;=1,"ALTO",0)))</f>
        <v>BAJO</v>
      </c>
    </row>
    <row r="39" spans="1:13" s="4" customFormat="1" ht="57" x14ac:dyDescent="0.2">
      <c r="A39" s="40">
        <v>26</v>
      </c>
      <c r="B39" s="39" t="s">
        <v>16</v>
      </c>
      <c r="C39" s="67"/>
      <c r="D39" s="67"/>
      <c r="E39" s="67"/>
      <c r="F39" s="67"/>
      <c r="G39" s="70"/>
      <c r="H39" s="96">
        <v>1</v>
      </c>
      <c r="I39" s="97" t="str">
        <f t="shared" si="4"/>
        <v>Implementación inicial.</v>
      </c>
      <c r="J39" s="98">
        <f t="shared" si="5"/>
        <v>0.25</v>
      </c>
      <c r="K39" s="99" t="str">
        <f>IF(J39=0.25,"El elemento de control no está formalizado.",IF(J39=0.5,"El elemento de control está formalizado.",IF(J39=0.75,"El elemento de control está operando de acuerdo al proceso.",IF(J39=1,"El elemento de control se supervisa periódicamente.",0))))</f>
        <v>El elemento de control no está formalizado.</v>
      </c>
      <c r="L39" s="108"/>
      <c r="M39" s="138"/>
    </row>
    <row r="40" spans="1:13" s="4" customFormat="1" ht="45.6" x14ac:dyDescent="0.2">
      <c r="A40" s="40">
        <v>27</v>
      </c>
      <c r="B40" s="41" t="s">
        <v>15</v>
      </c>
      <c r="C40" s="65"/>
      <c r="D40" s="65"/>
      <c r="E40" s="65"/>
      <c r="F40" s="65"/>
      <c r="G40" s="66"/>
      <c r="H40" s="50">
        <v>1</v>
      </c>
      <c r="I40" s="95" t="str">
        <f t="shared" si="4"/>
        <v>Implementación inicial.</v>
      </c>
      <c r="J40" s="30">
        <f t="shared" si="5"/>
        <v>0.25</v>
      </c>
      <c r="K40" s="94" t="str">
        <f>IF(J40=0.25,"El elemento de control no está formalizado.",IF(J40=0.5,"El elemento de control está formalizado.",IF(J40=0.75,"El elemento de control está operando de acuerdo al proceso.",IF(J40=1,"El elemento de control se supervisa periódicamente.",0))))</f>
        <v>El elemento de control no está formalizado.</v>
      </c>
      <c r="L40" s="108"/>
      <c r="M40" s="138"/>
    </row>
    <row r="41" spans="1:13" s="4" customFormat="1" ht="68.400000000000006" x14ac:dyDescent="0.2">
      <c r="A41" s="40">
        <v>28</v>
      </c>
      <c r="B41" s="39" t="s">
        <v>14</v>
      </c>
      <c r="C41" s="67"/>
      <c r="D41" s="67"/>
      <c r="E41" s="67"/>
      <c r="F41" s="67"/>
      <c r="G41" s="70"/>
      <c r="H41" s="96">
        <v>1</v>
      </c>
      <c r="I41" s="97" t="str">
        <f t="shared" si="4"/>
        <v>Implementación inicial.</v>
      </c>
      <c r="J41" s="98">
        <f t="shared" si="5"/>
        <v>0.25</v>
      </c>
      <c r="K41" s="99" t="str">
        <f>IF(J41=0.25,"El elemento de control no está formalizado.",IF(J41=0.5,"El elemento de control está formalizado.",IF(J41=0.75,"El elemento de control está operando de acuerdo al proceso.",IF(J41=1,"El elemento de control se supervisa periódicamente.",0))))</f>
        <v>El elemento de control no está formalizado.</v>
      </c>
      <c r="L41" s="108"/>
      <c r="M41" s="138"/>
    </row>
    <row r="42" spans="1:13" s="4" customFormat="1" ht="51.75" customHeight="1" x14ac:dyDescent="0.2">
      <c r="A42" s="40">
        <v>29</v>
      </c>
      <c r="B42" s="41" t="s">
        <v>13</v>
      </c>
      <c r="C42" s="65"/>
      <c r="D42" s="65"/>
      <c r="E42" s="65"/>
      <c r="F42" s="65"/>
      <c r="G42" s="66"/>
      <c r="H42" s="50">
        <v>1</v>
      </c>
      <c r="I42" s="95" t="str">
        <f t="shared" si="4"/>
        <v>Implementación inicial.</v>
      </c>
      <c r="J42" s="30">
        <f t="shared" si="5"/>
        <v>0.25</v>
      </c>
      <c r="K42" s="94" t="str">
        <f>IF(J42=0.25,"El elemento de control no está formalizado.",IF(J42=0.5,"El elemento de control está formalizado.",IF(J42=0.75,"El elemento de control está operando de acuerdo al proceso.",IF(J42=1,"El elemento de control se supervisa periódicamente.",0))))</f>
        <v>El elemento de control no está formalizado.</v>
      </c>
      <c r="L42" s="108"/>
      <c r="M42" s="138"/>
    </row>
    <row r="43" spans="1:13" s="4" customFormat="1" ht="58.5" customHeight="1" thickBot="1" x14ac:dyDescent="0.25">
      <c r="A43" s="40">
        <v>30</v>
      </c>
      <c r="B43" s="39" t="s">
        <v>12</v>
      </c>
      <c r="C43" s="67"/>
      <c r="D43" s="67"/>
      <c r="E43" s="67"/>
      <c r="F43" s="67"/>
      <c r="G43" s="70"/>
      <c r="H43" s="96">
        <v>1</v>
      </c>
      <c r="I43" s="97" t="str">
        <f t="shared" si="4"/>
        <v>Implementación inicial.</v>
      </c>
      <c r="J43" s="98">
        <f t="shared" si="5"/>
        <v>0.25</v>
      </c>
      <c r="K43" s="99" t="str">
        <f>IF(J43=0.25,"El elemento de control no está formalizado.",IF(J43=0.5,"El elemento de control está formalizado.",IF(J43=0.75,"El elemento de control está operando de acuerdo al proceso.",IF(J43=1,"El elemento de control se supervisa periódicamente.",0))))</f>
        <v>El elemento de control no está formalizado.</v>
      </c>
      <c r="L43" s="108"/>
      <c r="M43" s="141"/>
    </row>
    <row r="44" spans="1:13" s="4" customFormat="1" ht="24" customHeight="1" thickBot="1" x14ac:dyDescent="0.25">
      <c r="A44" s="134" t="s">
        <v>11</v>
      </c>
      <c r="B44" s="128"/>
      <c r="C44" s="128"/>
      <c r="D44" s="128"/>
      <c r="E44" s="128"/>
      <c r="F44" s="129"/>
      <c r="G44" s="130"/>
      <c r="H44" s="131"/>
      <c r="I44" s="132"/>
      <c r="J44" s="132"/>
      <c r="K44" s="132"/>
      <c r="L44" s="132"/>
      <c r="M44" s="132"/>
    </row>
    <row r="45" spans="1:13" s="4" customFormat="1" ht="57" customHeight="1" x14ac:dyDescent="0.2">
      <c r="A45" s="40">
        <v>31</v>
      </c>
      <c r="B45" s="38" t="s">
        <v>10</v>
      </c>
      <c r="C45" s="65"/>
      <c r="D45" s="65"/>
      <c r="E45" s="65"/>
      <c r="F45" s="65"/>
      <c r="G45" s="66"/>
      <c r="H45" s="50">
        <v>1</v>
      </c>
      <c r="I45" s="95" t="str">
        <f>IF(H45=1,"Implementación inicial.",IF(H45=2,"Implementación.",IF(H45=3,"Implementación.",IF(H45=4,"Efectividad.",0))))</f>
        <v>Implementación inicial.</v>
      </c>
      <c r="J45" s="30">
        <f>IF(H45=1,0.25,IF(H45=2,0.5,IF(H45=3,0.75,IF(H45=4,1,0))))</f>
        <v>0.25</v>
      </c>
      <c r="K45" s="94" t="str">
        <f>IF(J45=0.25,"El elemento de control no está formalizado.",IF(J45=0.5,"El elemento de control está formalizado.",IF(J45=0.75,"El elemento de control está operando de acuerdo al proceso.",IF(J45=1,"El elemento de control se supervisa periódicamente.",0))))</f>
        <v>El elemento de control no está formalizado.</v>
      </c>
      <c r="L45" s="108">
        <f>AVERAGE(J45:J47)</f>
        <v>0.25</v>
      </c>
      <c r="M45" s="140" t="str">
        <f>IF(L45&lt;0.39,"BAJO",IF(L45&lt;0.69,"MEDIO",IF(L45&lt;=1,"ALTO",0)))</f>
        <v>BAJO</v>
      </c>
    </row>
    <row r="46" spans="1:13" s="4" customFormat="1" ht="66.599999999999994" customHeight="1" x14ac:dyDescent="0.2">
      <c r="A46" s="40">
        <v>32</v>
      </c>
      <c r="B46" s="39" t="s">
        <v>9</v>
      </c>
      <c r="C46" s="67"/>
      <c r="D46" s="67"/>
      <c r="E46" s="67"/>
      <c r="F46" s="67"/>
      <c r="G46" s="70"/>
      <c r="H46" s="96">
        <v>1</v>
      </c>
      <c r="I46" s="97" t="str">
        <f>IF(H46=1,"Implementación inicial.",IF(H46=2,"Implementación.",IF(H46=3,"Implementación.",IF(H46=4,"Efectividad.",0))))</f>
        <v>Implementación inicial.</v>
      </c>
      <c r="J46" s="98">
        <f>IF(H46=1,0.25,IF(H46=2,0.5,IF(H46=3,0.75,IF(H46=4,1,0))))</f>
        <v>0.25</v>
      </c>
      <c r="K46" s="99" t="str">
        <f>IF(J46=0.25,"El elemento de control no está formalizado.",IF(J46=0.5,"El elemento de control está formalizado.",IF(J46=0.75,"El elemento de control está operando de acuerdo al proceso.",IF(J46=1,"El elemento de control se supervisa periódicamente.",0))))</f>
        <v>El elemento de control no está formalizado.</v>
      </c>
      <c r="L46" s="108"/>
      <c r="M46" s="138"/>
    </row>
    <row r="47" spans="1:13" s="4" customFormat="1" ht="70.8" customHeight="1" x14ac:dyDescent="0.2">
      <c r="A47" s="40">
        <v>33</v>
      </c>
      <c r="B47" s="41" t="s">
        <v>8</v>
      </c>
      <c r="C47" s="65"/>
      <c r="D47" s="65"/>
      <c r="E47" s="65"/>
      <c r="F47" s="65"/>
      <c r="G47" s="66"/>
      <c r="H47" s="50">
        <v>1</v>
      </c>
      <c r="I47" s="95" t="str">
        <f>IF(H47=1,"Implementación inicial.",IF(H47=2,"Implementación.",IF(H47=3,"Implementación.",IF(H47=4,"Efectividad.",0))))</f>
        <v>Implementación inicial.</v>
      </c>
      <c r="J47" s="30">
        <f>IF(H47=1,0.25,IF(H47=2,0.5,IF(H47=3,0.75,IF(H47=4,1,0))))</f>
        <v>0.25</v>
      </c>
      <c r="K47" s="94" t="str">
        <f>IF(J47=0.25,"El elemento de control no está formalizado.",IF(J47=0.5,"El elemento de control está formalizado.",IF(J47=0.75,"El elemento de control está operando de acuerdo al proceso.",IF(J47=1,"El elemento de control se supervisa periódicamente.",0))))</f>
        <v>El elemento de control no está formalizado.</v>
      </c>
      <c r="L47" s="108"/>
      <c r="M47" s="138"/>
    </row>
    <row r="48" spans="1:13" s="42" customFormat="1" ht="41.4" customHeight="1" x14ac:dyDescent="0.2">
      <c r="B48" s="43"/>
      <c r="C48" s="73"/>
      <c r="D48" s="73"/>
      <c r="E48" s="31"/>
      <c r="F48" s="31"/>
      <c r="G48" s="31"/>
      <c r="H48" s="32"/>
      <c r="I48" s="32"/>
      <c r="J48" s="125" t="s">
        <v>7</v>
      </c>
      <c r="K48" s="126"/>
      <c r="L48" s="85">
        <f>(+L11+L20+L25+L38+L45)/5</f>
        <v>0.26250000000000001</v>
      </c>
      <c r="M48" s="101" t="str">
        <f>IF(L48&lt;0.39,"BAJO",IF(L48&lt;0.69,"MEDIO",IF(L48&lt;=1,"ALTO",0)))</f>
        <v>BAJO</v>
      </c>
    </row>
    <row r="49" spans="1:13" s="42" customFormat="1" ht="11.25" customHeight="1" x14ac:dyDescent="0.2">
      <c r="B49" s="74"/>
      <c r="C49" s="75"/>
      <c r="D49" s="75"/>
      <c r="E49" s="76"/>
      <c r="F49" s="76"/>
      <c r="G49" s="31"/>
    </row>
    <row r="50" spans="1:13" s="42" customFormat="1" ht="39" customHeight="1" x14ac:dyDescent="0.2">
      <c r="A50" s="77"/>
      <c r="B50" s="77"/>
      <c r="C50" s="77"/>
      <c r="D50" s="77"/>
      <c r="E50" s="77"/>
      <c r="F50" s="77"/>
      <c r="G50" s="77"/>
      <c r="H50" s="77"/>
      <c r="I50" s="77"/>
      <c r="J50" s="77"/>
      <c r="K50" s="123"/>
      <c r="L50" s="124"/>
    </row>
    <row r="51" spans="1:13" s="42" customFormat="1" ht="9" customHeight="1" thickBot="1" x14ac:dyDescent="0.25">
      <c r="A51" s="33"/>
      <c r="B51" s="33"/>
      <c r="C51" s="33"/>
      <c r="D51" s="33"/>
      <c r="E51" s="33"/>
      <c r="F51" s="33"/>
      <c r="G51" s="34"/>
      <c r="H51" s="33"/>
      <c r="I51" s="33"/>
      <c r="J51" s="33"/>
      <c r="K51" s="35"/>
      <c r="L51" s="35"/>
    </row>
    <row r="52" spans="1:13" s="4" customFormat="1" ht="60" customHeight="1" thickBot="1" x14ac:dyDescent="0.25">
      <c r="A52" s="114" t="s">
        <v>56</v>
      </c>
      <c r="B52" s="114"/>
      <c r="C52" s="114"/>
      <c r="D52" s="114"/>
      <c r="E52" s="114"/>
      <c r="F52" s="114"/>
      <c r="G52" s="114"/>
      <c r="H52" s="114"/>
      <c r="I52" s="114"/>
      <c r="J52" s="114"/>
      <c r="K52" s="121" t="s">
        <v>6</v>
      </c>
      <c r="L52" s="122"/>
      <c r="M52" s="42"/>
    </row>
    <row r="53" spans="1:13" s="42" customFormat="1" ht="12.6" thickBot="1" x14ac:dyDescent="0.25">
      <c r="A53" s="78"/>
      <c r="B53" s="79"/>
      <c r="C53" s="80"/>
      <c r="D53" s="80"/>
      <c r="E53" s="80"/>
      <c r="F53" s="80"/>
      <c r="G53" s="81"/>
      <c r="H53" s="80"/>
      <c r="I53" s="80"/>
      <c r="J53" s="80"/>
      <c r="K53" s="35"/>
      <c r="L53" s="35"/>
    </row>
    <row r="54" spans="1:13" s="42" customFormat="1" ht="30" customHeight="1" thickBot="1" x14ac:dyDescent="0.25">
      <c r="A54" s="117" t="s">
        <v>59</v>
      </c>
      <c r="B54" s="119"/>
      <c r="C54" s="119"/>
      <c r="D54" s="119"/>
      <c r="E54" s="119"/>
      <c r="F54" s="120"/>
      <c r="G54" s="119"/>
      <c r="H54" s="119"/>
      <c r="I54" s="119"/>
      <c r="J54" s="118"/>
      <c r="K54" s="35"/>
      <c r="L54" s="35"/>
    </row>
    <row r="55" spans="1:13" s="42" customFormat="1" ht="30" customHeight="1" thickBot="1" x14ac:dyDescent="0.25">
      <c r="A55" s="89" t="s">
        <v>5</v>
      </c>
      <c r="B55" s="90" t="s">
        <v>4</v>
      </c>
      <c r="C55" s="115" t="s">
        <v>3</v>
      </c>
      <c r="D55" s="116"/>
      <c r="E55" s="82" t="s">
        <v>2</v>
      </c>
      <c r="F55" s="89" t="s">
        <v>1</v>
      </c>
      <c r="G55" s="83"/>
      <c r="H55" s="117" t="s">
        <v>0</v>
      </c>
      <c r="I55" s="117"/>
      <c r="J55" s="118"/>
      <c r="K55" s="35"/>
      <c r="L55" s="35"/>
    </row>
    <row r="56" spans="1:13" s="4" customFormat="1" ht="26.25" customHeight="1" thickBot="1" x14ac:dyDescent="0.25">
      <c r="A56" s="88">
        <v>1</v>
      </c>
      <c r="B56" s="15"/>
      <c r="C56" s="142"/>
      <c r="D56" s="143"/>
      <c r="E56" s="144"/>
      <c r="F56" s="145"/>
      <c r="G56" s="152"/>
      <c r="H56" s="150"/>
      <c r="I56" s="150"/>
      <c r="J56" s="153"/>
      <c r="K56" s="35"/>
      <c r="L56" s="35"/>
      <c r="M56" s="42"/>
    </row>
    <row r="57" spans="1:13" s="4" customFormat="1" ht="36" customHeight="1" thickBot="1" x14ac:dyDescent="0.25">
      <c r="A57" s="88">
        <v>2</v>
      </c>
      <c r="B57" s="15"/>
      <c r="C57" s="146"/>
      <c r="D57" s="147"/>
      <c r="E57" s="144"/>
      <c r="F57" s="145"/>
      <c r="G57" s="152"/>
      <c r="H57" s="150"/>
      <c r="I57" s="150"/>
      <c r="J57" s="153"/>
      <c r="K57" s="35"/>
      <c r="L57" s="35"/>
      <c r="M57" s="42"/>
    </row>
    <row r="58" spans="1:13" s="4" customFormat="1" ht="26.25" customHeight="1" thickBot="1" x14ac:dyDescent="0.25">
      <c r="A58" s="88">
        <v>3</v>
      </c>
      <c r="B58" s="15"/>
      <c r="C58" s="142"/>
      <c r="D58" s="148"/>
      <c r="E58" s="144"/>
      <c r="F58" s="145"/>
      <c r="G58" s="152"/>
      <c r="H58" s="150"/>
      <c r="I58" s="150"/>
      <c r="J58" s="153"/>
      <c r="K58" s="35"/>
      <c r="L58" s="35"/>
      <c r="M58" s="42"/>
    </row>
    <row r="59" spans="1:13" s="4" customFormat="1" ht="26.25" customHeight="1" thickBot="1" x14ac:dyDescent="0.35">
      <c r="A59" s="88">
        <v>4</v>
      </c>
      <c r="B59" s="15"/>
      <c r="C59" s="149"/>
      <c r="D59" s="149"/>
      <c r="E59" s="144"/>
      <c r="F59" s="145"/>
      <c r="G59" s="152"/>
      <c r="H59" s="150"/>
      <c r="I59" s="150"/>
      <c r="J59" s="153"/>
      <c r="K59" s="35"/>
      <c r="L59" s="35"/>
      <c r="M59" s="42"/>
    </row>
    <row r="60" spans="1:13" s="4" customFormat="1" ht="26.25" customHeight="1" thickBot="1" x14ac:dyDescent="0.25">
      <c r="A60" s="88">
        <v>5</v>
      </c>
      <c r="B60" s="16"/>
      <c r="C60" s="150"/>
      <c r="D60" s="151"/>
      <c r="E60" s="144"/>
      <c r="F60" s="145"/>
      <c r="G60" s="152"/>
      <c r="H60" s="150"/>
      <c r="I60" s="150"/>
      <c r="J60" s="153"/>
      <c r="K60" s="35"/>
      <c r="L60" s="35"/>
      <c r="M60" s="42"/>
    </row>
    <row r="61" spans="1:13" s="4" customFormat="1" ht="15" customHeight="1" x14ac:dyDescent="0.2">
      <c r="A61" s="11"/>
      <c r="B61" s="12"/>
      <c r="C61" s="13"/>
      <c r="D61" s="13"/>
      <c r="E61" s="13"/>
      <c r="F61" s="13"/>
      <c r="G61" s="14"/>
      <c r="H61" s="13"/>
      <c r="I61" s="13"/>
      <c r="J61" s="13"/>
      <c r="K61" s="10"/>
      <c r="L61" s="10"/>
    </row>
    <row r="62" spans="1:13" s="4" customFormat="1" ht="11.4" x14ac:dyDescent="0.2">
      <c r="B62" s="7"/>
      <c r="C62" s="8"/>
      <c r="D62" s="8"/>
      <c r="E62" s="9"/>
      <c r="F62" s="9"/>
      <c r="G62" s="6"/>
    </row>
    <row r="63" spans="1:13" s="4" customFormat="1" ht="11.4" x14ac:dyDescent="0.2">
      <c r="B63" s="7"/>
      <c r="C63" s="8"/>
      <c r="D63" s="8"/>
      <c r="E63" s="9"/>
      <c r="F63" s="9"/>
      <c r="G63" s="6"/>
    </row>
    <row r="64" spans="1:13" s="4" customFormat="1" ht="11.4" x14ac:dyDescent="0.2">
      <c r="B64" s="7"/>
      <c r="C64" s="8"/>
      <c r="D64" s="8"/>
      <c r="E64" s="9"/>
      <c r="F64" s="9"/>
      <c r="G64" s="6"/>
    </row>
    <row r="65" spans="2:7" s="4" customFormat="1" ht="11.4" x14ac:dyDescent="0.2">
      <c r="B65" s="7"/>
      <c r="C65" s="8"/>
      <c r="D65" s="8"/>
      <c r="E65" s="9"/>
      <c r="F65" s="9"/>
      <c r="G65" s="6"/>
    </row>
    <row r="66" spans="2:7" s="4" customFormat="1" ht="11.4" x14ac:dyDescent="0.2">
      <c r="B66" s="7"/>
      <c r="C66" s="8"/>
      <c r="D66" s="8"/>
      <c r="E66" s="9"/>
      <c r="F66" s="9"/>
      <c r="G66" s="6"/>
    </row>
    <row r="67" spans="2:7" s="4" customFormat="1" ht="11.4" x14ac:dyDescent="0.2">
      <c r="B67" s="7"/>
      <c r="C67" s="8"/>
      <c r="D67" s="8"/>
      <c r="E67" s="9"/>
      <c r="F67" s="9"/>
      <c r="G67" s="6"/>
    </row>
  </sheetData>
  <sheetProtection algorithmName="SHA-512" hashValue="oLB7rPxScAaoRT6Yqo4qIY249K2eNO29vj9ErRjSVwH6POKpTvBc4e9bKQUpmWu79Y3RKAtkO6qIe4yqxLPxvA==" saltValue="G9d53xDqmBzcZYTG6c+xAA==" spinCount="100000" sheet="1" objects="1" scenarios="1"/>
  <mergeCells count="38">
    <mergeCell ref="C58:D58"/>
    <mergeCell ref="H58:J58"/>
    <mergeCell ref="H59:J59"/>
    <mergeCell ref="C60:D60"/>
    <mergeCell ref="H60:J60"/>
    <mergeCell ref="A54:J54"/>
    <mergeCell ref="C55:D55"/>
    <mergeCell ref="H55:J55"/>
    <mergeCell ref="C56:D56"/>
    <mergeCell ref="H56:J56"/>
    <mergeCell ref="C57:D57"/>
    <mergeCell ref="H57:J57"/>
    <mergeCell ref="A44:F44"/>
    <mergeCell ref="L45:L47"/>
    <mergeCell ref="M45:M47"/>
    <mergeCell ref="J48:K48"/>
    <mergeCell ref="K50:L50"/>
    <mergeCell ref="A52:J52"/>
    <mergeCell ref="K52:L52"/>
    <mergeCell ref="A24:F24"/>
    <mergeCell ref="L25:L36"/>
    <mergeCell ref="M25:M36"/>
    <mergeCell ref="A37:F37"/>
    <mergeCell ref="L38:L43"/>
    <mergeCell ref="M38:M43"/>
    <mergeCell ref="A10:F10"/>
    <mergeCell ref="L11:L18"/>
    <mergeCell ref="M11:M18"/>
    <mergeCell ref="A19:F19"/>
    <mergeCell ref="L20:L23"/>
    <mergeCell ref="M20:M23"/>
    <mergeCell ref="B2:D2"/>
    <mergeCell ref="A4:E4"/>
    <mergeCell ref="F4:L4"/>
    <mergeCell ref="A5:F5"/>
    <mergeCell ref="A6:F6"/>
    <mergeCell ref="A7:F7"/>
    <mergeCell ref="J7:L7"/>
  </mergeCells>
  <dataValidations count="1">
    <dataValidation type="list" allowBlank="1" showInputMessage="1" showErrorMessage="1" sqref="H11:H18 H20:H23 H25:H36 H38:H43 H45:H47">
      <formula1>"1,2,3,4"</formula1>
    </dataValidation>
  </dataValidations>
  <printOptions horizontalCentered="1"/>
  <pageMargins left="0.39370078740157483" right="0.39370078740157483" top="0.59055118110236227" bottom="0.39370078740157483" header="0.19685039370078741" footer="0.19685039370078741"/>
  <pageSetup scale="50" fitToHeight="0" orientation="landscape" r:id="rId1"/>
  <headerFooter>
    <oddFooter>&amp;C&amp;P de &amp;N</oddFooter>
  </headerFooter>
  <rowBreaks count="4" manualBreakCount="4">
    <brk id="18" max="12" man="1"/>
    <brk id="29" max="12" man="1"/>
    <brk id="36" max="12" man="1"/>
    <brk id="43"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16</vt:i4>
      </vt:variant>
    </vt:vector>
  </HeadingPairs>
  <TitlesOfParts>
    <vt:vector size="22" baseType="lpstr">
      <vt:lpstr>INSTRUCCIONES</vt:lpstr>
      <vt:lpstr>PROCESO 1</vt:lpstr>
      <vt:lpstr>PROCESO 2</vt:lpstr>
      <vt:lpstr>PROCESO 3</vt:lpstr>
      <vt:lpstr>PROCESO 4</vt:lpstr>
      <vt:lpstr>PROCESO 5</vt:lpstr>
      <vt:lpstr>'PROCESO 2'!A</vt:lpstr>
      <vt:lpstr>'PROCESO 3'!A</vt:lpstr>
      <vt:lpstr>'PROCESO 4'!A</vt:lpstr>
      <vt:lpstr>'PROCESO 5'!A</vt:lpstr>
      <vt:lpstr>A</vt:lpstr>
      <vt:lpstr>INSTRUCCIONES!Área_de_impresión</vt:lpstr>
      <vt:lpstr>'PROCESO 1'!Área_de_impresión</vt:lpstr>
      <vt:lpstr>'PROCESO 2'!Área_de_impresión</vt:lpstr>
      <vt:lpstr>'PROCESO 3'!Área_de_impresión</vt:lpstr>
      <vt:lpstr>'PROCESO 4'!Área_de_impresión</vt:lpstr>
      <vt:lpstr>'PROCESO 5'!Área_de_impresión</vt:lpstr>
      <vt:lpstr>'PROCESO 1'!Títulos_a_imprimir</vt:lpstr>
      <vt:lpstr>'PROCESO 2'!Títulos_a_imprimir</vt:lpstr>
      <vt:lpstr>'PROCESO 3'!Títulos_a_imprimir</vt:lpstr>
      <vt:lpstr>'PROCESO 4'!Títulos_a_imprimir</vt:lpstr>
      <vt:lpstr>'PROCESO 5'!Títulos_a_imprimir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Santibáñez</dc:creator>
  <cp:lastModifiedBy>Hewlett-Packard Company</cp:lastModifiedBy>
  <dcterms:created xsi:type="dcterms:W3CDTF">2019-03-12T17:45:02Z</dcterms:created>
  <dcterms:modified xsi:type="dcterms:W3CDTF">2019-09-19T01:28:22Z</dcterms:modified>
</cp:coreProperties>
</file>