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0\REPORTE CUENTA PUBLICA\Reporte cta. publica O-D 2020\"/>
    </mc:Choice>
  </mc:AlternateContent>
  <bookViews>
    <workbookView xWindow="0" yWindow="0" windowWidth="20490" windowHeight="6255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8" i="8" l="1"/>
  <c r="E24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F46" i="8" s="1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G46" i="8"/>
  <c r="G12" i="8"/>
  <c r="E46" i="8"/>
  <c r="H30" i="8"/>
  <c r="H22" i="8"/>
  <c r="F12" i="8"/>
  <c r="F80" i="8" s="1"/>
  <c r="H47" i="8"/>
  <c r="D46" i="8"/>
  <c r="H56" i="8"/>
  <c r="H64" i="8"/>
  <c r="D12" i="8"/>
  <c r="H13" i="8"/>
  <c r="C12" i="8"/>
  <c r="C80" i="8" s="1"/>
  <c r="H40" i="8"/>
  <c r="E80" i="8" l="1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<sst xmlns="http://schemas.openxmlformats.org/spreadsheetml/2006/main" count="81" uniqueCount="51">
  <si>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</si>
  <si>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</si>
  <si>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</si>
  <si>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</si>
  <si>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</si>
  <si>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</si>
  <si>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</si>
  <si>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</si>
  <si>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</si>
  <si>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</si>
  <si>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</si>
  <si>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</si>
  <si>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</si>
  <si>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</si>
  <si>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</si>
  <si>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</si>
  <si>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</si>
  <si>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</si>
  <si>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</si>
  <si>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</si>
  <si>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</si>
  <si>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</si>
  <si>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</si>
  <si>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</si>
  <si>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</si>
  <si>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</si>
  <si>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</si>
  <si>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</si>
  <si>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</si>
  <si>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</si>
  <si>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</si>
  <si>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</si>
  <si>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</si>
  <si>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</si>
  <si>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</si>
  <si>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</si>
  <si>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</si>
  <si>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</si>
  <si>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</si>
  <si>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</si>
  <si>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</si>
  <si>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</si>
  <si>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</si>
  <si>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</si>
  <si>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</si>
  <si>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</si>
  <si>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</si>
  <si>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</si>
  <si>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</si>
  <si>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SERVICIOS DE AGUA POTABLE Y ALCANTARILLADO DE OAXACA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</si>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</sst>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3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-1</xdr:colOff>
      <xdr:row>1</xdr:row>
      <xdr:rowOff>-1</xdr:rowOff>
    </xdr:from>
    <xdr:to>
      <xdr:col>7</xdr:col>
      <xdr:colOff>1197428</xdr:colOff>
      <xdr:row>2</xdr:row>
      <xdr:rowOff>81642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26499" y="190499"/>
          <a:ext cx="3864429" cy="870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35" zoomScaleNormal="35" workbookViewId="0">
      <selection activeCell="G25" sqref="G25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14.45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246325077.47</v>
      </c>
      <c r="D12" s="8">
        <f t="shared" ref="D12:H12" si="0">SUM(D13,D22,D30,D40)</f>
        <v>417826112.08999997</v>
      </c>
      <c r="E12" s="8">
        <f t="shared" si="0"/>
        <v>664151189.55999994</v>
      </c>
      <c r="F12" s="8">
        <f t="shared" si="0"/>
        <v>604336433.49000001</v>
      </c>
      <c r="G12" s="8">
        <f t="shared" si="0"/>
        <v>431115751.63</v>
      </c>
      <c r="H12" s="8">
        <f t="shared" si="0"/>
        <v>59814756.069999933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246325077.47</v>
      </c>
      <c r="D22" s="14">
        <f t="shared" ref="D22:G22" si="3">SUM(D23:D29)</f>
        <v>417826112.08999997</v>
      </c>
      <c r="E22" s="14">
        <f t="shared" si="3"/>
        <v>664151189.55999994</v>
      </c>
      <c r="F22" s="14">
        <f t="shared" si="3"/>
        <v>604336433.49000001</v>
      </c>
      <c r="G22" s="14">
        <f t="shared" si="3"/>
        <v>431115751.63</v>
      </c>
      <c r="H22" s="14">
        <f>SUM(H23:H29)</f>
        <v>59814756.069999933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>
        <v>246325077.47</v>
      </c>
      <c r="D24" s="15">
        <v>417826112.08999997</v>
      </c>
      <c r="E24" s="15">
        <f>SUM(C24+D24)</f>
        <v>664151189.55999994</v>
      </c>
      <c r="F24" s="15">
        <v>604336433.49000001</v>
      </c>
      <c r="G24" s="15">
        <v>431115751.63</v>
      </c>
      <c r="H24" s="15">
        <f t="shared" ref="H24:H29" si="4">E24-F24</f>
        <v>59814756.069999933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89476905.760000005</v>
      </c>
      <c r="E46" s="14">
        <f t="shared" si="9"/>
        <v>89476905.760000005</v>
      </c>
      <c r="F46" s="14">
        <f t="shared" si="9"/>
        <v>89476905.760000005</v>
      </c>
      <c r="G46" s="14">
        <f t="shared" si="9"/>
        <v>78869109.870000005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89476905.760000005</v>
      </c>
      <c r="E56" s="14">
        <f t="shared" si="12"/>
        <v>89476905.760000005</v>
      </c>
      <c r="F56" s="14">
        <f t="shared" si="12"/>
        <v>89476905.760000005</v>
      </c>
      <c r="G56" s="14">
        <f t="shared" si="12"/>
        <v>78869109.870000005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>
        <v>0</v>
      </c>
      <c r="D58" s="15">
        <v>89476905.760000005</v>
      </c>
      <c r="E58" s="15">
        <f>SUM(C58:D58)</f>
        <v>89476905.760000005</v>
      </c>
      <c r="F58" s="15">
        <v>89476905.760000005</v>
      </c>
      <c r="G58" s="15">
        <v>78869109.870000005</v>
      </c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246325077.47</v>
      </c>
      <c r="D80" s="14">
        <f t="shared" ref="D80:G80" si="18">D46+D12</f>
        <v>507303017.84999996</v>
      </c>
      <c r="E80" s="14">
        <f t="shared" si="18"/>
        <v>753628095.31999993</v>
      </c>
      <c r="F80" s="14">
        <f t="shared" si="18"/>
        <v>693813339.25</v>
      </c>
      <c r="G80" s="14">
        <f t="shared" si="18"/>
        <v>509984861.5</v>
      </c>
      <c r="H80" s="14">
        <f>H46+H12</f>
        <v>59814756.069999933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Griselda Lopez Sanchez</cp:lastModifiedBy>
  <cp:lastPrinted>2020-02-24T16:26:40Z</cp:lastPrinted>
  <dcterms:created xsi:type="dcterms:W3CDTF">2018-07-04T15:46:54Z</dcterms:created>
  <dcterms:modified xsi:type="dcterms:W3CDTF">2021-01-14T15:51:12Z</dcterms:modified>
</cp:coreProperties>
</file>