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PARTIDA RECURSOS FINANCIEROS\CONTABILIDAD 2020\REPORTE CUENTA PUBLICA\Reporte cta. publica e-j 2020\"/>
    </mc:Choice>
  </mc:AlternateContent>
  <bookViews>
    <workbookView xWindow="0" yWindow="0" windowWidth="20490" windowHeight="62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8" l="1"/>
  <c r="E24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F46" i="8" s="1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C46" i="8" s="1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H74" i="8"/>
  <c r="G46" i="8"/>
  <c r="G12" i="8"/>
  <c r="E46" i="8"/>
  <c r="E80" i="8" s="1"/>
  <c r="H30" i="8"/>
  <c r="H22" i="8"/>
  <c r="F12" i="8"/>
  <c r="F80" i="8" s="1"/>
  <c r="H47" i="8"/>
  <c r="D46" i="8"/>
  <c r="H56" i="8"/>
  <c r="H64" i="8"/>
  <c r="D12" i="8"/>
  <c r="H13" i="8"/>
  <c r="C12" i="8"/>
  <c r="C80" i="8" s="1"/>
  <c r="H40" i="8"/>
  <c r="G80" i="8" l="1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<sst xmlns="http://schemas.openxmlformats.org/spreadsheetml/2006/main" count="81" uniqueCount="51">
  <si>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</si>
  <si>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</si>
  <si>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</si>
  <si>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</si>
  <si>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</si>
  <si>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</si>
  <si>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</si>
  <si>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</si>
  <si>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</si>
  <si>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</si>
  <si>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</si>
  <si>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</si>
  <si>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</si>
  <si>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</si>
  <si>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</si>
  <si>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</si>
  <si>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</si>
  <si>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</si>
  <si>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</si>
  <si>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</si>
  <si>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</si>
  <si>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</si>
  <si>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</si>
  <si>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</si>
  <si>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</si>
  <si>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</si>
  <si>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</si>
  <si>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</si>
  <si>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</si>
  <si>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</si>
  <si>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</si>
  <si>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</si>
  <si>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</si>
  <si>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</si>
  <si>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</si>
  <si>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</si>
  <si>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</si>
  <si>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</si>
  <si>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</si>
  <si>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</si>
  <si>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</si>
  <si>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</si>
  <si>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</si>
  <si>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</si>
  <si>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</si>
  <si>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</si>
  <si>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</si>
  <si>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</si>
  <si>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</si>
  <si>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SERVICIOS DE AGUA POTABLE Y ALCANTARILLADO DE OAXACA</t>
  </si>
  <si>
    <r>
      <t>Del 1 de enero al 30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</si>
</sst>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3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2381249</xdr:colOff>
      <xdr:row>2</xdr:row>
      <xdr:rowOff>99580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0" y="190500"/>
          <a:ext cx="2381249" cy="885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40" zoomScale="35" zoomScaleNormal="35" workbookViewId="0">
      <selection activeCell="D50" sqref="D50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14.4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246325077.47</v>
      </c>
      <c r="D12" s="8">
        <f t="shared" ref="D12:H12" si="0">SUM(D13,D22,D30,D40)</f>
        <v>175673854.09</v>
      </c>
      <c r="E12" s="8">
        <f t="shared" si="0"/>
        <v>421998931.56</v>
      </c>
      <c r="F12" s="8">
        <f t="shared" si="0"/>
        <v>181079777.36000001</v>
      </c>
      <c r="G12" s="8">
        <f t="shared" si="0"/>
        <v>155648255.84</v>
      </c>
      <c r="H12" s="8">
        <f t="shared" si="0"/>
        <v>240919154.19999999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246325077.47</v>
      </c>
      <c r="D22" s="14">
        <f t="shared" ref="D22:G22" si="3">SUM(D23:D29)</f>
        <v>175673854.09</v>
      </c>
      <c r="E22" s="14">
        <f t="shared" si="3"/>
        <v>421998931.56</v>
      </c>
      <c r="F22" s="14">
        <f t="shared" si="3"/>
        <v>181079777.36000001</v>
      </c>
      <c r="G22" s="14">
        <f t="shared" si="3"/>
        <v>155648255.84</v>
      </c>
      <c r="H22" s="14">
        <f>SUM(H23:H29)</f>
        <v>240919154.19999999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>
        <v>246325077.47</v>
      </c>
      <c r="D24" s="15">
        <v>175673854.09</v>
      </c>
      <c r="E24" s="15">
        <f>SUM(C24+D24)</f>
        <v>421998931.56</v>
      </c>
      <c r="F24" s="15">
        <v>181079777.36000001</v>
      </c>
      <c r="G24" s="15">
        <v>155648255.84</v>
      </c>
      <c r="H24" s="15">
        <f t="shared" ref="H24:H29" si="4">E24-F24</f>
        <v>240919154.19999999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/>
      <c r="D28" s="15"/>
      <c r="E28" s="15"/>
      <c r="F28" s="15"/>
      <c r="G28" s="15"/>
      <c r="H28" s="15">
        <f t="shared" si="4"/>
        <v>0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57506697.740000002</v>
      </c>
      <c r="E46" s="14">
        <f t="shared" si="9"/>
        <v>57506697.740000002</v>
      </c>
      <c r="F46" s="14">
        <f t="shared" si="9"/>
        <v>39568156.560000002</v>
      </c>
      <c r="G46" s="14">
        <f t="shared" si="9"/>
        <v>39568156.560000002</v>
      </c>
      <c r="H46" s="14">
        <f t="shared" si="9"/>
        <v>17938541.18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57506697.740000002</v>
      </c>
      <c r="E56" s="14">
        <f t="shared" si="12"/>
        <v>57506697.740000002</v>
      </c>
      <c r="F56" s="14">
        <f t="shared" si="12"/>
        <v>39568156.560000002</v>
      </c>
      <c r="G56" s="14">
        <f t="shared" si="12"/>
        <v>39568156.560000002</v>
      </c>
      <c r="H56" s="14">
        <f t="shared" si="12"/>
        <v>17938541.18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57506697.740000002</v>
      </c>
      <c r="E58" s="15">
        <f>SUM(C58:D58)</f>
        <v>57506697.740000002</v>
      </c>
      <c r="F58" s="15">
        <v>39568156.560000002</v>
      </c>
      <c r="G58" s="15">
        <v>39568156.560000002</v>
      </c>
      <c r="H58" s="15">
        <f t="shared" ref="H58:H63" si="13">E58-F58</f>
        <v>17938541.18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/>
      <c r="D62" s="15"/>
      <c r="E62" s="15"/>
      <c r="F62" s="15"/>
      <c r="G62" s="15"/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246325077.47</v>
      </c>
      <c r="D80" s="14">
        <f t="shared" ref="D80:G80" si="18">D46+D12</f>
        <v>233180551.83000001</v>
      </c>
      <c r="E80" s="14">
        <f t="shared" si="18"/>
        <v>479505629.30000001</v>
      </c>
      <c r="F80" s="14">
        <f t="shared" si="18"/>
        <v>220647933.92000002</v>
      </c>
      <c r="G80" s="14">
        <f t="shared" si="18"/>
        <v>195216412.40000001</v>
      </c>
      <c r="H80" s="14">
        <f>H46+H12</f>
        <v>258857695.38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2020-02-24T16:26:40Z</cp:lastPrinted>
  <dcterms:created xsi:type="dcterms:W3CDTF">2018-07-04T15:46:54Z</dcterms:created>
  <dcterms:modified xsi:type="dcterms:W3CDTF">2020-07-13T16:23:22Z</dcterms:modified>
</cp:coreProperties>
</file>