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Reporte cta. publica e-m 2020\"/>
    </mc:Choice>
  </mc:AlternateContent>
  <bookViews>
    <workbookView xWindow="0" yWindow="0" windowWidth="20490" windowHeight="715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3" l="1"/>
  <c r="G76" i="3"/>
  <c r="G65" i="3"/>
  <c r="G36" i="3"/>
  <c r="D76" i="3" l="1"/>
  <c r="D75" i="3"/>
  <c r="D65" i="3"/>
  <c r="D64" i="3"/>
  <c r="D36" i="3"/>
  <c r="G77" i="3" l="1"/>
  <c r="G61" i="3"/>
  <c r="G56" i="3"/>
  <c r="G47" i="3"/>
  <c r="G69" i="3" s="1"/>
  <c r="G39" i="3"/>
  <c r="G30" i="3"/>
  <c r="G18" i="3"/>
  <c r="F77" i="3"/>
  <c r="F61" i="3"/>
  <c r="F56" i="3"/>
  <c r="F67" i="3" s="1"/>
  <c r="F47" i="3"/>
  <c r="F69" i="3" s="1"/>
  <c r="F39" i="3"/>
  <c r="F30" i="3"/>
  <c r="F18" i="3"/>
  <c r="F43" i="3" s="1"/>
  <c r="E18" i="3"/>
  <c r="E61" i="3"/>
  <c r="E56" i="3"/>
  <c r="E47" i="3"/>
  <c r="E67" i="3" s="1"/>
  <c r="E77" i="3"/>
  <c r="E39" i="3"/>
  <c r="E30" i="3"/>
  <c r="D77" i="3"/>
  <c r="D61" i="3"/>
  <c r="D56" i="3"/>
  <c r="D67" i="3" s="1"/>
  <c r="D47" i="3"/>
  <c r="D69" i="3" s="1"/>
  <c r="D39" i="3"/>
  <c r="D30" i="3"/>
  <c r="D18" i="3"/>
  <c r="D43" i="3" s="1"/>
  <c r="D72" i="3" s="1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B67" i="3" l="1"/>
  <c r="C43" i="3"/>
  <c r="E43" i="3"/>
  <c r="G43" i="3"/>
  <c r="G67" i="3"/>
  <c r="E69" i="3"/>
  <c r="E72" i="3" s="1"/>
  <c r="C67" i="3"/>
  <c r="F72" i="3"/>
  <c r="B43" i="3"/>
  <c r="G72" i="3" l="1"/>
  <c r="C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<sst xmlns="http://schemas.openxmlformats.org/spreadsheetml/2006/main" count="74" uniqueCount="74">
  <si>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</si>
  <si>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</si>
  <si>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</si>
  <si>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</si>
  <si>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</si>
  <si>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</si>
  <si>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</si>
  <si>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</si>
  <si>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</si>
  <si>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</si>
  <si>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</si>
  <si>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</si>
  <si>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</si>
  <si>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</si>
  <si>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</si>
  <si>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</si>
  <si>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</si>
  <si>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</si>
  <si>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</si>
  <si>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</si>
  <si>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</si>
  <si>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</si>
  <si>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</si>
  <si>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</si>
  <si>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</si>
  <si>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</si>
  <si>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</si>
  <si>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</si>
  <si>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</si>
  <si>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</si>
  <si>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</si>
  <si>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</si>
  <si>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</si>
  <si>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</si>
  <si>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</si>
  <si>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</si>
  <si>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</si>
  <si>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</si>
  <si>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</si>
  <si>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</si>
  <si>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</si>
  <si>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</si>
  <si>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</si>
  <si>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</si>
  <si>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</si>
  <si>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</si>
  <si>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</si>
  <si>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</si>
  <si>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</si>
  <si>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</si>
  <si>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</si>
  <si>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</si>
  <si>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</si>
  <si>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</si>
  <si>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</si>
  <si>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</si>
  <si>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</si>
  <si>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</si>
  <si>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</si>
  <si>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</si>
  <si>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</si>
  <si>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</si>
  <si>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</si>
  <si>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</si>
  <si>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</si>
  <si>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</si>
  <si>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</si>
  <si>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</si>
  <si>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</si>
  <si>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</si>
  <si>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</si>
  <si>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</si>
  <si>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SERVICIOS DE AGUA POTABLE Y ALCANTARILLADO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</si>
  <si>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>31</t>
    </r>
    <r>
      <rPr>
        <b/>
        <sz val="25"/>
        <color theme="1"/>
        <rFont val="Calibri"/>
        <family val="2"/>
        <scheme val="minor"/>
      </rPr>
      <t xml:space="preserve"> de marzo de2020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</si>
</sst>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3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2095499</xdr:colOff>
      <xdr:row>0</xdr:row>
      <xdr:rowOff>142875</xdr:rowOff>
    </xdr:from>
    <xdr:to>
      <xdr:col>6</xdr:col>
      <xdr:colOff>2381249</xdr:colOff>
      <xdr:row>2</xdr:row>
      <xdr:rowOff>28143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5687" y="142875"/>
          <a:ext cx="3095625" cy="1147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A7" zoomScale="40" zoomScaleNormal="40" workbookViewId="0">
      <selection activeCell="G76" sqref="G76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246325077.47</v>
      </c>
      <c r="C36" s="12">
        <v>72600121.670000002</v>
      </c>
      <c r="D36" s="12">
        <f>SUM(B36:C36)</f>
        <v>318925199.13999999</v>
      </c>
      <c r="E36" s="12">
        <v>77983467.930000007</v>
      </c>
      <c r="F36" s="12">
        <v>62784130.57</v>
      </c>
      <c r="G36" s="12">
        <f>SUM(D36-E36)</f>
        <v>240941731.20999998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246325077.47</v>
      </c>
      <c r="C43" s="11">
        <f t="shared" si="3"/>
        <v>72600121.670000002</v>
      </c>
      <c r="D43" s="11">
        <f t="shared" si="3"/>
        <v>318925199.13999999</v>
      </c>
      <c r="E43" s="11">
        <f t="shared" si="3"/>
        <v>77983467.930000007</v>
      </c>
      <c r="F43" s="11">
        <f t="shared" si="3"/>
        <v>62784130.57</v>
      </c>
      <c r="G43" s="11">
        <f t="shared" si="3"/>
        <v>240941731.20999998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>
        <v>0</v>
      </c>
      <c r="C64" s="12"/>
      <c r="D64" s="12">
        <f>SUM(B64:C64)</f>
        <v>0</v>
      </c>
      <c r="E64" s="12">
        <v>0</v>
      </c>
      <c r="F64" s="12"/>
      <c r="G64" s="12"/>
    </row>
    <row r="65" spans="1:7" s="4" customFormat="1" x14ac:dyDescent="0.5">
      <c r="A65" s="22" t="s">
        <v>60</v>
      </c>
      <c r="B65" s="12"/>
      <c r="C65" s="12">
        <v>39608892.640000001</v>
      </c>
      <c r="D65" s="12">
        <f>SUM(B65:C65)</f>
        <v>39608892.640000001</v>
      </c>
      <c r="E65" s="12">
        <v>39568156.560000002</v>
      </c>
      <c r="F65" s="12">
        <v>39568156.560000002</v>
      </c>
      <c r="G65" s="12">
        <f>SUM(D65-E65)</f>
        <v>40736.079999998212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39608892.640000001</v>
      </c>
      <c r="D67" s="11">
        <f t="shared" si="7"/>
        <v>39608892.640000001</v>
      </c>
      <c r="E67" s="11">
        <f t="shared" si="7"/>
        <v>39568156.560000002</v>
      </c>
      <c r="F67" s="11">
        <f t="shared" si="7"/>
        <v>39568156.560000002</v>
      </c>
      <c r="G67" s="11">
        <f t="shared" si="7"/>
        <v>40736.079999998212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246325077.47</v>
      </c>
      <c r="C72" s="11">
        <f t="shared" si="8"/>
        <v>112209014.31</v>
      </c>
      <c r="D72" s="11">
        <f t="shared" si="8"/>
        <v>358534091.77999997</v>
      </c>
      <c r="E72" s="11">
        <f t="shared" si="8"/>
        <v>117551624.49000001</v>
      </c>
      <c r="F72" s="11">
        <f t="shared" si="8"/>
        <v>102352287.13</v>
      </c>
      <c r="G72" s="11">
        <f t="shared" si="8"/>
        <v>240982467.28999996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246325077.47</v>
      </c>
      <c r="C75" s="12">
        <v>72600121.670000002</v>
      </c>
      <c r="D75" s="12">
        <f>SUM(B75:C75)</f>
        <v>318925199.13999999</v>
      </c>
      <c r="E75" s="12">
        <v>77983467.930000007</v>
      </c>
      <c r="F75" s="12">
        <v>62784130.57</v>
      </c>
      <c r="G75" s="12">
        <f>SUM(D75-E75)</f>
        <v>240941731.20999998</v>
      </c>
    </row>
    <row r="76" spans="1:7" s="4" customFormat="1" ht="64.5" x14ac:dyDescent="0.5">
      <c r="A76" s="27" t="s">
        <v>67</v>
      </c>
      <c r="B76" s="12"/>
      <c r="C76" s="12">
        <v>39608892.640000001</v>
      </c>
      <c r="D76" s="12">
        <f>SUM(B76:C76)</f>
        <v>39608892.640000001</v>
      </c>
      <c r="E76" s="12">
        <v>39568156.560000002</v>
      </c>
      <c r="F76" s="12">
        <v>39568156.560000002</v>
      </c>
      <c r="G76" s="12">
        <f>SUM(D76-E76)</f>
        <v>40736.079999998212</v>
      </c>
    </row>
    <row r="77" spans="1:7" s="4" customFormat="1" x14ac:dyDescent="0.5">
      <c r="A77" s="28" t="s">
        <v>68</v>
      </c>
      <c r="B77" s="11">
        <f t="shared" ref="B77:G77" si="9">B75+B76</f>
        <v>246325077.47</v>
      </c>
      <c r="C77" s="11">
        <f t="shared" si="9"/>
        <v>112209014.31</v>
      </c>
      <c r="D77" s="11">
        <f t="shared" si="9"/>
        <v>358534091.77999997</v>
      </c>
      <c r="E77" s="11">
        <f t="shared" si="9"/>
        <v>117551624.49000001</v>
      </c>
      <c r="F77" s="11">
        <f t="shared" si="9"/>
        <v>102352287.13</v>
      </c>
      <c r="G77" s="11">
        <f t="shared" si="9"/>
        <v>240982467.28999996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2020-02-24T16:26:40Z</cp:lastPrinted>
  <dcterms:created xsi:type="dcterms:W3CDTF">2018-07-04T15:46:54Z</dcterms:created>
  <dcterms:modified xsi:type="dcterms:W3CDTF">2020-04-14T22:53:08Z</dcterms:modified>
</cp:coreProperties>
</file>