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E75" i="3" l="1"/>
  <c r="H75" i="3" s="1"/>
  <c r="E76" i="3" l="1"/>
  <c r="H76" i="3" l="1"/>
  <c r="E64" i="3" l="1"/>
  <c r="H30" i="3" l="1"/>
  <c r="G30" i="3"/>
  <c r="F30" i="3"/>
  <c r="E30" i="3"/>
  <c r="D30" i="3"/>
  <c r="C30" i="3"/>
  <c r="D39" i="3"/>
  <c r="E39" i="3"/>
  <c r="F39" i="3"/>
  <c r="G39" i="3"/>
  <c r="H39" i="3"/>
  <c r="C39" i="3"/>
  <c r="H64" i="3"/>
  <c r="E36" i="3"/>
  <c r="H36" i="3" s="1"/>
  <c r="H43" i="3" s="1"/>
  <c r="D43" i="3"/>
  <c r="E43" i="3"/>
  <c r="F43" i="3"/>
  <c r="G43" i="3"/>
  <c r="C43" i="3"/>
  <c r="H77" i="3" l="1"/>
  <c r="D77" i="3"/>
  <c r="E77" i="3"/>
  <c r="F77" i="3"/>
  <c r="G77" i="3"/>
  <c r="C77" i="3"/>
  <c r="D69" i="3"/>
  <c r="E69" i="3"/>
  <c r="F69" i="3"/>
  <c r="G69" i="3"/>
  <c r="C69" i="3"/>
  <c r="D67" i="3"/>
  <c r="D72" i="3" s="1"/>
  <c r="E67" i="3"/>
  <c r="E72" i="3" s="1"/>
  <c r="F67" i="3"/>
  <c r="F72" i="3" s="1"/>
  <c r="G67" i="3"/>
  <c r="G72" i="3" s="1"/>
  <c r="H67" i="3"/>
  <c r="H72" i="3" s="1"/>
  <c r="C67" i="3"/>
  <c r="C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<sst xmlns="http://schemas.openxmlformats.org/spreadsheetml/2006/main" count="74" uniqueCount="74">
  <si>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</si>
  <si>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</si>
  <si>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</si>
  <si>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</si>
  <si>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</si>
  <si>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</si>
  <si>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</si>
  <si>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</si>
  <si>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</si>
  <si>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</si>
  <si>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</si>
  <si>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</si>
  <si>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</si>
  <si>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</si>
  <si>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</si>
  <si>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</si>
  <si>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</si>
  <si>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</si>
  <si>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</si>
  <si>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</si>
  <si>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</si>
  <si>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</si>
  <si>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</si>
  <si>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</si>
  <si>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</si>
  <si>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</si>
  <si>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</si>
  <si>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</si>
  <si>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</si>
  <si>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</si>
  <si>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</si>
  <si>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</si>
  <si>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</si>
  <si>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</si>
  <si>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</si>
  <si>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</si>
  <si>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</si>
  <si>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</si>
  <si>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</si>
  <si>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</si>
  <si>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</si>
  <si>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</si>
  <si>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</si>
  <si>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</si>
  <si>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</si>
  <si>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</si>
  <si>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</si>
  <si>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</si>
  <si>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</si>
  <si>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</si>
  <si>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</si>
  <si>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</si>
  <si>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</si>
  <si>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</si>
  <si>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</si>
  <si>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</si>
  <si>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</si>
  <si>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</si>
  <si>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</si>
  <si>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</si>
  <si>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</si>
  <si>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</si>
  <si>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</si>
  <si>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</si>
  <si>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</si>
  <si>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</si>
  <si>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</si>
  <si>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</si>
  <si>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</si>
  <si>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</si>
  <si>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</si>
  <si>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</si>
  <si>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DE AGUA POTABLE Y ALCANTARILLADO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</si>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</sst>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3" borderId="0" xfId="0" applyFont="1" applyFill="1" applyBorder="1" applyAlignment="1">
      <alignment horizontal="center" vertical="center"/>
    </xf>
    <xf numFmtId="164" fontId="1" fillId="0" borderId="10" xfId="11" applyNumberFormat="1" applyFont="1" applyFill="1" applyBorder="1" applyAlignment="1" applyProtection="1">
      <alignment vertical="center"/>
      <protection locked="0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0" fontId="1" fillId="0" borderId="10" xfId="11" applyNumberFormat="1" applyFont="1" applyFill="1" applyBorder="1" applyAlignment="1" applyProtection="1">
      <alignment vertical="center"/>
      <protection locked="0"/>
    </xf>
    <xf numFmtId="0" fontId="0" fillId="0" borderId="10" xfId="1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horizontal="left" vertical="center" indent="3"/>
      <protection locked="0"/>
    </xf>
    <xf numFmtId="164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10" xfId="0" applyNumberFormat="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202406</xdr:colOff>
      <xdr:row>1</xdr:row>
      <xdr:rowOff>226219</xdr:rowOff>
    </xdr:from>
    <xdr:to>
      <xdr:col>7</xdr:col>
      <xdr:colOff>1526164</xdr:colOff>
      <xdr:row>1</xdr:row>
      <xdr:rowOff>766329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523875"/>
          <a:ext cx="1323758" cy="540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A4" zoomScale="64" zoomScaleNormal="64" workbookViewId="0">
      <pane xSplit="1" ySplit="5" topLeftCell="B60" activePane="bottomRight" state="frozen"/>
      <selection activeCell="A4" sqref="A4"/>
      <selection pane="topRight" activeCell="B4" sqref="B4"/>
      <selection pane="bottomLeft" activeCell="A9" sqref="A9"/>
      <selection pane="bottomRight" activeCell="D18" sqref="D18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36" t="s">
        <v>72</v>
      </c>
      <c r="C3" s="37"/>
      <c r="D3" s="37"/>
      <c r="E3" s="37"/>
      <c r="F3" s="37"/>
      <c r="G3" s="37"/>
      <c r="H3" s="38"/>
    </row>
    <row r="4" spans="2:8" x14ac:dyDescent="0.25">
      <c r="B4" s="39" t="s">
        <v>2</v>
      </c>
      <c r="C4" s="40"/>
      <c r="D4" s="40"/>
      <c r="E4" s="40"/>
      <c r="F4" s="40"/>
      <c r="G4" s="40"/>
      <c r="H4" s="41"/>
    </row>
    <row r="5" spans="2:8" x14ac:dyDescent="0.25">
      <c r="B5" s="42" t="s">
        <v>73</v>
      </c>
      <c r="C5" s="43"/>
      <c r="D5" s="43"/>
      <c r="E5" s="43"/>
      <c r="F5" s="43"/>
      <c r="G5" s="43"/>
      <c r="H5" s="44"/>
    </row>
    <row r="6" spans="2:8" x14ac:dyDescent="0.25">
      <c r="B6" s="45" t="s">
        <v>0</v>
      </c>
      <c r="C6" s="46"/>
      <c r="D6" s="46"/>
      <c r="E6" s="46"/>
      <c r="F6" s="46"/>
      <c r="G6" s="46"/>
      <c r="H6" s="47"/>
    </row>
    <row r="7" spans="2:8" x14ac:dyDescent="0.25">
      <c r="B7" s="48" t="s">
        <v>3</v>
      </c>
      <c r="C7" s="50" t="s">
        <v>4</v>
      </c>
      <c r="D7" s="51"/>
      <c r="E7" s="51"/>
      <c r="F7" s="51"/>
      <c r="G7" s="52"/>
      <c r="H7" s="53" t="s">
        <v>5</v>
      </c>
    </row>
    <row r="8" spans="2:8" ht="30" x14ac:dyDescent="0.25">
      <c r="B8" s="49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53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/>
      <c r="D17" s="11"/>
      <c r="E17" s="11"/>
      <c r="F17" s="11"/>
      <c r="G17" s="11"/>
      <c r="H17" s="11"/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f t="shared" ref="C30:H30" si="0">SUM(C31:C32)</f>
        <v>0</v>
      </c>
      <c r="D30" s="11">
        <f t="shared" si="0"/>
        <v>0</v>
      </c>
      <c r="E30" s="11">
        <f t="shared" si="0"/>
        <v>0</v>
      </c>
      <c r="F30" s="11">
        <f t="shared" si="0"/>
        <v>0</v>
      </c>
      <c r="G30" s="11">
        <f t="shared" si="0"/>
        <v>0</v>
      </c>
      <c r="H30" s="11">
        <f t="shared" si="0"/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9">
        <v>186097823.40000001</v>
      </c>
      <c r="D36" s="29">
        <v>230646968</v>
      </c>
      <c r="E36" s="29">
        <f>SUM(C36:D36)</f>
        <v>416744791.39999998</v>
      </c>
      <c r="F36" s="29">
        <v>251345787</v>
      </c>
      <c r="G36" s="31">
        <v>0</v>
      </c>
      <c r="H36" s="29">
        <f>SUM(E36-F36)</f>
        <v>165399004.39999998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f>SUM(C40:C41)</f>
        <v>0</v>
      </c>
      <c r="D39" s="11">
        <f t="shared" ref="D39:H39" si="1">SUM(D40:D41)</f>
        <v>0</v>
      </c>
      <c r="E39" s="11">
        <f t="shared" si="1"/>
        <v>0</v>
      </c>
      <c r="F39" s="11">
        <f t="shared" si="1"/>
        <v>0</v>
      </c>
      <c r="G39" s="11">
        <f t="shared" si="1"/>
        <v>0</v>
      </c>
      <c r="H39" s="11">
        <f t="shared" si="1"/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3">
        <f>SUM(C36:C42)</f>
        <v>186097823.40000001</v>
      </c>
      <c r="D43" s="33">
        <f t="shared" ref="D43:H43" si="2">SUM(D36:D42)</f>
        <v>230646968</v>
      </c>
      <c r="E43" s="33">
        <f t="shared" si="2"/>
        <v>416744791.39999998</v>
      </c>
      <c r="F43" s="33">
        <f t="shared" si="2"/>
        <v>251345787</v>
      </c>
      <c r="G43" s="34">
        <f t="shared" si="2"/>
        <v>0</v>
      </c>
      <c r="H43" s="28">
        <f t="shared" si="2"/>
        <v>165399004.39999998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32" t="s">
        <v>62</v>
      </c>
      <c r="C64" s="35">
        <v>10074715</v>
      </c>
      <c r="D64" s="31">
        <v>0</v>
      </c>
      <c r="E64" s="29">
        <f>SUM(C64:D64)</f>
        <v>10074715</v>
      </c>
      <c r="F64" s="29">
        <v>9801249.3000000007</v>
      </c>
      <c r="G64" s="31">
        <v>0</v>
      </c>
      <c r="H64" s="29">
        <f>SUM(E64-F64)</f>
        <v>273465.69999999925</v>
      </c>
    </row>
    <row r="65" spans="2:8" x14ac:dyDescent="0.25">
      <c r="B65" s="32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28">
        <f>C47+C56+C61+C64+C65</f>
        <v>10074715</v>
      </c>
      <c r="D67" s="30">
        <f t="shared" ref="D67:H67" si="3">D47+D56+D61+D64+D65</f>
        <v>0</v>
      </c>
      <c r="E67" s="28">
        <f t="shared" si="3"/>
        <v>10074715</v>
      </c>
      <c r="F67" s="28">
        <f t="shared" si="3"/>
        <v>9801249.3000000007</v>
      </c>
      <c r="G67" s="30">
        <f t="shared" si="3"/>
        <v>0</v>
      </c>
      <c r="H67" s="28">
        <f t="shared" si="3"/>
        <v>273465.69999999925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1" t="s">
        <v>65</v>
      </c>
      <c r="C69" s="10">
        <f>SUM(C70)</f>
        <v>0</v>
      </c>
      <c r="D69" s="10">
        <f t="shared" ref="D69:G69" si="4">SUM(D70)</f>
        <v>0</v>
      </c>
      <c r="E69" s="10">
        <f t="shared" si="4"/>
        <v>0</v>
      </c>
      <c r="F69" s="10">
        <f t="shared" si="4"/>
        <v>0</v>
      </c>
      <c r="G69" s="10">
        <f t="shared" si="4"/>
        <v>0</v>
      </c>
      <c r="H69" s="10"/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28">
        <f>SUM(C43+C67+C69)</f>
        <v>196172538.40000001</v>
      </c>
      <c r="D72" s="28">
        <f t="shared" ref="D72:H72" si="5">SUM(D43+D67+D69)</f>
        <v>230646968</v>
      </c>
      <c r="E72" s="28">
        <f t="shared" si="5"/>
        <v>426819506.39999998</v>
      </c>
      <c r="F72" s="28">
        <f t="shared" si="5"/>
        <v>261147036.30000001</v>
      </c>
      <c r="G72" s="30">
        <f t="shared" si="5"/>
        <v>0</v>
      </c>
      <c r="H72" s="28">
        <f t="shared" si="5"/>
        <v>165672470.09999996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29">
        <v>186097823.40000001</v>
      </c>
      <c r="D75" s="29">
        <v>230646968</v>
      </c>
      <c r="E75" s="29">
        <f>SUM(C75:D75)</f>
        <v>416744791.39999998</v>
      </c>
      <c r="F75" s="29">
        <v>251345787</v>
      </c>
      <c r="G75" s="31">
        <v>0</v>
      </c>
      <c r="H75" s="29">
        <f>SUM(E75-F75)</f>
        <v>165399004.39999998</v>
      </c>
    </row>
    <row r="76" spans="2:8" ht="30" x14ac:dyDescent="0.25">
      <c r="B76" s="25" t="s">
        <v>70</v>
      </c>
      <c r="C76" s="35">
        <v>10074715</v>
      </c>
      <c r="D76" s="31">
        <v>0</v>
      </c>
      <c r="E76" s="29">
        <f>SUM(C76:D76)</f>
        <v>10074715</v>
      </c>
      <c r="F76" s="29">
        <v>9801249.3000000007</v>
      </c>
      <c r="G76" s="31">
        <v>0</v>
      </c>
      <c r="H76" s="29">
        <f>SUM(E76-F76)</f>
        <v>273465.69999999925</v>
      </c>
    </row>
    <row r="77" spans="2:8" x14ac:dyDescent="0.25">
      <c r="B77" s="26" t="s">
        <v>71</v>
      </c>
      <c r="C77" s="28">
        <f>SUM(C75:C76)</f>
        <v>196172538.40000001</v>
      </c>
      <c r="D77" s="28">
        <f t="shared" ref="D77:H77" si="6">SUM(D75:D76)</f>
        <v>230646968</v>
      </c>
      <c r="E77" s="28">
        <f t="shared" si="6"/>
        <v>426819506.39999998</v>
      </c>
      <c r="F77" s="28">
        <f t="shared" si="6"/>
        <v>261147036.30000001</v>
      </c>
      <c r="G77" s="30">
        <f t="shared" si="6"/>
        <v>0</v>
      </c>
      <c r="H77" s="28">
        <f t="shared" si="6"/>
        <v>165672470.09999996</v>
      </c>
    </row>
    <row r="78" spans="2:8" x14ac:dyDescent="0.25">
      <c r="B78" s="12"/>
      <c r="C78" s="8"/>
      <c r="D78" s="8"/>
      <c r="E78" s="8"/>
      <c r="F78" s="8"/>
      <c r="G78" s="8"/>
      <c r="H78" s="8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9" right="0.47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2019-04-05T17:43:58Z</cp:lastPrinted>
  <dcterms:created xsi:type="dcterms:W3CDTF">2018-07-04T15:46:54Z</dcterms:created>
  <dcterms:modified xsi:type="dcterms:W3CDTF">2019-10-14T16:46:05Z</dcterms:modified>
</cp:coreProperties>
</file>