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6" l="1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4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H51" i="6"/>
  <c r="G50" i="6"/>
  <c r="F50" i="6"/>
  <c r="E50" i="6"/>
  <c r="D50" i="6"/>
  <c r="C50" i="6"/>
  <c r="H49" i="6"/>
  <c r="H48" i="6"/>
  <c r="H47" i="6"/>
  <c r="H46" i="6"/>
  <c r="H45" i="6"/>
  <c r="H44" i="6"/>
  <c r="H43" i="6"/>
  <c r="H42" i="6"/>
  <c r="G40" i="6"/>
  <c r="F40" i="6"/>
  <c r="E40" i="6"/>
  <c r="D40" i="6"/>
  <c r="C40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91" i="6" l="1"/>
  <c r="H73" i="6"/>
  <c r="G90" i="6"/>
  <c r="H129" i="6"/>
  <c r="H139" i="6"/>
  <c r="D90" i="6"/>
  <c r="H40" i="6"/>
  <c r="H64" i="6"/>
  <c r="H30" i="6"/>
  <c r="F11" i="6"/>
  <c r="E11" i="6"/>
  <c r="H156" i="6"/>
  <c r="C90" i="6"/>
  <c r="F90" i="6"/>
  <c r="H20" i="6"/>
  <c r="H12" i="6"/>
  <c r="G11" i="6"/>
  <c r="H50" i="6"/>
  <c r="H60" i="6"/>
  <c r="E90" i="6"/>
  <c r="H119" i="6"/>
  <c r="D11" i="6"/>
  <c r="D165" i="6" s="1"/>
  <c r="H77" i="6"/>
  <c r="H99" i="6"/>
  <c r="H109" i="6"/>
  <c r="H143" i="6"/>
  <c r="H152" i="6"/>
  <c r="C11" i="6"/>
  <c r="G165" i="6" l="1"/>
  <c r="F165" i="6"/>
  <c r="H11" i="6"/>
  <c r="E165" i="6"/>
  <c r="C165" i="6"/>
  <c r="H90" i="6"/>
  <c r="H165" i="6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<sst xmlns="http://schemas.openxmlformats.org/spreadsheetml/2006/main" count="171" uniqueCount="90">
  <si>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</si>
  <si>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</si>
  <si>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</si>
  <si>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</si>
  <si>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</si>
  <si>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</si>
  <si>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</si>
  <si>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</si>
  <si>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</si>
  <si>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</si>
  <si>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</si>
  <si>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</si>
  <si>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</si>
  <si>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</si>
  <si>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</si>
  <si>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</si>
  <si>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</si>
  <si>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</si>
  <si>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</si>
  <si>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</si>
  <si>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</si>
  <si>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</si>
  <si>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</si>
  <si>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</si>
  <si>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</si>
  <si>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</si>
  <si>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</si>
  <si>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</si>
  <si>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</si>
  <si>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</si>
  <si>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</si>
  <si>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</si>
  <si>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</si>
  <si>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</si>
  <si>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</si>
  <si>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</si>
  <si>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</si>
  <si>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</si>
  <si>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</si>
  <si>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</si>
  <si>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</si>
  <si>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</si>
  <si>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</si>
  <si>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</si>
  <si>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</si>
  <si>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</si>
  <si>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</si>
  <si>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</si>
  <si>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</si>
  <si>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</si>
  <si>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</si>
  <si>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</si>
  <si>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</si>
  <si>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</si>
  <si>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</si>
  <si>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</si>
  <si>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</si>
  <si>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</si>
  <si>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</si>
  <si>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</si>
  <si>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</si>
  <si>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</si>
  <si>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</si>
  <si>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</si>
  <si>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</si>
  <si>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</si>
  <si>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</si>
  <si>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</si>
  <si>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</si>
  <si>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</si>
  <si>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</si>
  <si>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</si>
  <si>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</si>
  <si>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</si>
  <si>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</si>
  <si>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</si>
  <si>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</si>
  <si>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</si>
  <si>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</si>
  <si>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</si>
  <si>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</si>
  <si>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</si>
  <si>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</si>
  <si>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</si>
  <si>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</si>
  <si>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</si>
  <si>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</si>
  <si>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</si>
  <si>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COORDINACIÓN ESTATAL DE PROTECCION CIVIL DE OAXACA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</si>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</sst>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1931373</xdr:colOff>
      <xdr:row>1</xdr:row>
      <xdr:rowOff>89980</xdr:rowOff>
    </xdr:from>
    <xdr:to>
      <xdr:col>4</xdr:col>
      <xdr:colOff>1773366</xdr:colOff>
      <xdr:row>1</xdr:row>
      <xdr:rowOff>734164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973" y="280480"/>
          <a:ext cx="2051793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1428393</xdr:colOff>
      <xdr:row>1</xdr:row>
      <xdr:rowOff>42498</xdr:rowOff>
    </xdr:from>
    <xdr:to>
      <xdr:col>5</xdr:col>
      <xdr:colOff>1999893</xdr:colOff>
      <xdr:row>1</xdr:row>
      <xdr:rowOff>779742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3593" y="23299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1257300</xdr:colOff>
      <xdr:row>1</xdr:row>
      <xdr:rowOff>0</xdr:rowOff>
    </xdr:from>
    <xdr:to>
      <xdr:col>8</xdr:col>
      <xdr:colOff>52387</xdr:colOff>
      <xdr:row>2</xdr:row>
      <xdr:rowOff>44005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12300" y="190500"/>
          <a:ext cx="3214687" cy="8250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topLeftCell="B1" zoomScale="50" zoomScaleNormal="50" zoomScaleSheetLayoutView="40" workbookViewId="0">
      <selection activeCell="F54" sqref="F54"/>
    </sheetView>
  </sheetViews>
  <sheetFormatPr baseColWidth="10" defaultRowHeight="15" x14ac:dyDescent="0.25"/>
  <cols>
    <col min="1" max="1" width="2.7109375" hidden="1" customWidth="1"/>
    <col min="2" max="2" width="178.85546875" customWidth="1"/>
    <col min="3" max="8" width="33" customWidth="1"/>
  </cols>
  <sheetData>
    <row r="1" spans="1:8" x14ac:dyDescent="0.25">
      <c r="A1" t="s">
        <v>1</v>
      </c>
    </row>
    <row r="2" spans="1:8" s="1" customFormat="1" ht="61.9" customHeight="1" x14ac:dyDescent="0.25">
      <c r="B2" s="30"/>
      <c r="C2" s="30"/>
      <c r="D2" s="30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1" t="s">
        <v>88</v>
      </c>
      <c r="C4" s="32"/>
      <c r="D4" s="32"/>
      <c r="E4" s="32"/>
      <c r="F4" s="32"/>
      <c r="G4" s="32"/>
      <c r="H4" s="33"/>
    </row>
    <row r="5" spans="1:8" s="4" customFormat="1" ht="32.25" x14ac:dyDescent="0.35">
      <c r="B5" s="34" t="s">
        <v>2</v>
      </c>
      <c r="C5" s="35"/>
      <c r="D5" s="35"/>
      <c r="E5" s="35"/>
      <c r="F5" s="35"/>
      <c r="G5" s="35"/>
      <c r="H5" s="36"/>
    </row>
    <row r="6" spans="1:8" s="4" customFormat="1" ht="32.25" x14ac:dyDescent="0.35">
      <c r="B6" s="34" t="s">
        <v>3</v>
      </c>
      <c r="C6" s="35"/>
      <c r="D6" s="35"/>
      <c r="E6" s="35"/>
      <c r="F6" s="35"/>
      <c r="G6" s="35"/>
      <c r="H6" s="36"/>
    </row>
    <row r="7" spans="1:8" s="4" customFormat="1" ht="32.25" x14ac:dyDescent="0.35">
      <c r="B7" s="37" t="s">
        <v>89</v>
      </c>
      <c r="C7" s="37"/>
      <c r="D7" s="37"/>
      <c r="E7" s="37"/>
      <c r="F7" s="37"/>
      <c r="G7" s="37"/>
      <c r="H7" s="37"/>
    </row>
    <row r="8" spans="1:8" s="4" customFormat="1" ht="32.25" x14ac:dyDescent="0.35">
      <c r="B8" s="27" t="s">
        <v>0</v>
      </c>
      <c r="C8" s="28"/>
      <c r="D8" s="28"/>
      <c r="E8" s="28"/>
      <c r="F8" s="28"/>
      <c r="G8" s="28"/>
      <c r="H8" s="29"/>
    </row>
    <row r="9" spans="1:8" s="4" customFormat="1" ht="42.75" customHeight="1" x14ac:dyDescent="0.35">
      <c r="B9" s="38" t="s">
        <v>4</v>
      </c>
      <c r="C9" s="38" t="s">
        <v>86</v>
      </c>
      <c r="D9" s="38"/>
      <c r="E9" s="38"/>
      <c r="F9" s="38"/>
      <c r="G9" s="38"/>
      <c r="H9" s="38" t="s">
        <v>5</v>
      </c>
    </row>
    <row r="10" spans="1:8" s="4" customFormat="1" ht="64.5" x14ac:dyDescent="0.35">
      <c r="B10" s="39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39"/>
    </row>
    <row r="11" spans="1:8" s="4" customFormat="1" ht="32.25" x14ac:dyDescent="0.35">
      <c r="B11" s="24" t="s">
        <v>10</v>
      </c>
      <c r="C11" s="8">
        <f>SUM(C12,C20,C30,C40,C50,C60,C64,C73,C77)</f>
        <v>14412179.939999999</v>
      </c>
      <c r="D11" s="8">
        <f t="shared" ref="D11:H11" si="0">SUM(D12,D20,D30,D40,D50,D60,D64,D73,D77)</f>
        <v>0</v>
      </c>
      <c r="E11" s="8">
        <f t="shared" si="0"/>
        <v>14412179.939999999</v>
      </c>
      <c r="F11" s="8">
        <f t="shared" si="0"/>
        <v>1345362.04</v>
      </c>
      <c r="G11" s="8">
        <f t="shared" si="0"/>
        <v>887604.73</v>
      </c>
      <c r="H11" s="9">
        <f t="shared" si="0"/>
        <v>13066817.899999999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>
        <v>0</v>
      </c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f>E14-F14</f>
        <v>0</v>
      </c>
    </row>
    <row r="15" spans="1:8" s="4" customFormat="1" ht="32.25" x14ac:dyDescent="0.35">
      <c r="B15" s="10" t="s">
        <v>14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 t="shared" si="2"/>
        <v>0</v>
      </c>
    </row>
    <row r="17" spans="2:8" s="4" customFormat="1" ht="32.25" x14ac:dyDescent="0.35">
      <c r="B17" s="10" t="s">
        <v>16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si="2"/>
        <v>0</v>
      </c>
    </row>
    <row r="18" spans="2:8" s="4" customFormat="1" ht="32.25" x14ac:dyDescent="0.35">
      <c r="B18" s="10" t="s">
        <v>17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 t="shared" si="2"/>
        <v>0</v>
      </c>
    </row>
    <row r="19" spans="2:8" s="4" customFormat="1" ht="32.25" x14ac:dyDescent="0.35">
      <c r="B19" s="10" t="s">
        <v>18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32.25" x14ac:dyDescent="0.35">
      <c r="B21" s="12" t="s">
        <v>20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4" customFormat="1" ht="32.25" x14ac:dyDescent="0.35">
      <c r="B22" s="10" t="s">
        <v>21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f t="shared" si="4"/>
        <v>0</v>
      </c>
    </row>
    <row r="24" spans="2:8" s="4" customFormat="1" ht="32.25" x14ac:dyDescent="0.35">
      <c r="B24" s="10" t="s">
        <v>23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f t="shared" si="4"/>
        <v>0</v>
      </c>
    </row>
    <row r="25" spans="2:8" s="4" customFormat="1" ht="32.25" x14ac:dyDescent="0.35">
      <c r="B25" s="10" t="s">
        <v>24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 t="shared" si="4"/>
        <v>0</v>
      </c>
    </row>
    <row r="26" spans="2:8" s="4" customFormat="1" ht="32.25" x14ac:dyDescent="0.35">
      <c r="B26" s="10" t="s">
        <v>25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f t="shared" si="4"/>
        <v>0</v>
      </c>
    </row>
    <row r="27" spans="2:8" s="4" customFormat="1" ht="32.25" x14ac:dyDescent="0.35">
      <c r="B27" s="10" t="s">
        <v>26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f t="shared" si="4"/>
        <v>0</v>
      </c>
    </row>
    <row r="28" spans="2:8" s="4" customFormat="1" ht="32.25" x14ac:dyDescent="0.35">
      <c r="B28" s="10" t="s">
        <v>27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 t="shared" si="4"/>
        <v>0</v>
      </c>
    </row>
    <row r="29" spans="2:8" s="4" customFormat="1" ht="32.25" x14ac:dyDescent="0.35">
      <c r="B29" s="10" t="s">
        <v>28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f>E31-F31</f>
        <v>0</v>
      </c>
    </row>
    <row r="32" spans="2:8" s="4" customFormat="1" ht="32.25" x14ac:dyDescent="0.35">
      <c r="B32" s="10" t="s">
        <v>31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 t="shared" ref="H32:H39" si="6">E32-F32</f>
        <v>0</v>
      </c>
    </row>
    <row r="33" spans="2:8" s="4" customFormat="1" ht="32.25" x14ac:dyDescent="0.35">
      <c r="B33" s="10" t="s">
        <v>32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si="6"/>
        <v>0</v>
      </c>
    </row>
    <row r="34" spans="2:8" s="4" customFormat="1" ht="32.25" x14ac:dyDescent="0.35">
      <c r="B34" s="10" t="s">
        <v>33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6"/>
        <v>0</v>
      </c>
    </row>
    <row r="35" spans="2:8" s="4" customFormat="1" ht="32.25" x14ac:dyDescent="0.35">
      <c r="B35" s="10" t="s">
        <v>34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f t="shared" si="6"/>
        <v>0</v>
      </c>
    </row>
    <row r="36" spans="2:8" s="4" customFormat="1" ht="32.25" x14ac:dyDescent="0.35">
      <c r="B36" s="10" t="s">
        <v>35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f t="shared" si="6"/>
        <v>0</v>
      </c>
    </row>
    <row r="37" spans="2:8" s="4" customFormat="1" ht="32.25" x14ac:dyDescent="0.35">
      <c r="B37" s="10" t="s">
        <v>36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f t="shared" si="6"/>
        <v>0</v>
      </c>
    </row>
    <row r="38" spans="2:8" s="4" customFormat="1" ht="32.25" x14ac:dyDescent="0.35">
      <c r="B38" s="10" t="s">
        <v>37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f t="shared" si="6"/>
        <v>0</v>
      </c>
    </row>
    <row r="39" spans="2:8" s="4" customFormat="1" ht="32.25" x14ac:dyDescent="0.35">
      <c r="B39" s="10" t="s">
        <v>38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f t="shared" si="6"/>
        <v>0</v>
      </c>
    </row>
    <row r="40" spans="2:8" s="4" customFormat="1" ht="64.5" x14ac:dyDescent="0.35">
      <c r="B40" s="25" t="s">
        <v>39</v>
      </c>
      <c r="C40" s="11">
        <f>SUM(C41:C49)</f>
        <v>14412179.939999999</v>
      </c>
      <c r="D40" s="11">
        <f t="shared" ref="D40:H40" si="7">SUM(D41:D49)</f>
        <v>0</v>
      </c>
      <c r="E40" s="11">
        <f t="shared" si="7"/>
        <v>14412179.939999999</v>
      </c>
      <c r="F40" s="11">
        <f t="shared" si="7"/>
        <v>1345362.04</v>
      </c>
      <c r="G40" s="11">
        <f t="shared" si="7"/>
        <v>887604.73</v>
      </c>
      <c r="H40" s="11">
        <f t="shared" si="7"/>
        <v>13066817.899999999</v>
      </c>
    </row>
    <row r="41" spans="2:8" s="4" customFormat="1" ht="32.25" x14ac:dyDescent="0.35">
      <c r="B41" s="10" t="s">
        <v>40</v>
      </c>
      <c r="C41" s="11">
        <v>11412179.939999999</v>
      </c>
      <c r="D41" s="11">
        <v>0</v>
      </c>
      <c r="E41" s="11">
        <v>11412179.939999999</v>
      </c>
      <c r="F41" s="11">
        <v>595362.04</v>
      </c>
      <c r="G41" s="11">
        <v>461104.73</v>
      </c>
      <c r="H41" s="11">
        <f>E41-F41</f>
        <v>10816817.899999999</v>
      </c>
    </row>
    <row r="42" spans="2:8" s="4" customFormat="1" ht="32.25" x14ac:dyDescent="0.35">
      <c r="B42" s="10" t="s">
        <v>41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f t="shared" si="8"/>
        <v>0</v>
      </c>
    </row>
    <row r="44" spans="2:8" s="4" customFormat="1" ht="32.25" x14ac:dyDescent="0.35">
      <c r="B44" s="10" t="s">
        <v>43</v>
      </c>
      <c r="C44" s="11">
        <v>3000000</v>
      </c>
      <c r="D44" s="11">
        <v>0</v>
      </c>
      <c r="E44" s="11">
        <v>3000000</v>
      </c>
      <c r="F44" s="11">
        <v>750000</v>
      </c>
      <c r="G44" s="11">
        <v>426500</v>
      </c>
      <c r="H44" s="11">
        <f t="shared" si="8"/>
        <v>2250000</v>
      </c>
    </row>
    <row r="45" spans="2:8" s="4" customFormat="1" ht="32.25" x14ac:dyDescent="0.35">
      <c r="B45" s="10" t="s">
        <v>44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f t="shared" si="8"/>
        <v>0</v>
      </c>
    </row>
    <row r="46" spans="2:8" s="4" customFormat="1" ht="32.25" x14ac:dyDescent="0.35">
      <c r="B46" s="10" t="s">
        <v>45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f t="shared" si="8"/>
        <v>0</v>
      </c>
    </row>
    <row r="47" spans="2:8" s="4" customFormat="1" ht="32.25" x14ac:dyDescent="0.35">
      <c r="B47" s="10" t="s">
        <v>46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f t="shared" si="8"/>
        <v>0</v>
      </c>
    </row>
    <row r="48" spans="2:8" s="4" customFormat="1" ht="32.25" x14ac:dyDescent="0.35">
      <c r="B48" s="10" t="s">
        <v>47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f t="shared" si="8"/>
        <v>0</v>
      </c>
    </row>
    <row r="49" spans="2:8" s="4" customFormat="1" ht="32.25" x14ac:dyDescent="0.35">
      <c r="B49" s="10" t="s">
        <v>48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f t="shared" si="8"/>
        <v>0</v>
      </c>
    </row>
    <row r="50" spans="2:8" s="4" customFormat="1" ht="36" customHeight="1" x14ac:dyDescent="0.35">
      <c r="B50" s="25" t="s">
        <v>49</v>
      </c>
      <c r="C50" s="11">
        <f>SUM(C51:C59)</f>
        <v>0</v>
      </c>
      <c r="D50" s="11">
        <f t="shared" ref="D50:H50" si="9">SUM(D51:D59)</f>
        <v>0</v>
      </c>
      <c r="E50" s="11">
        <f t="shared" si="9"/>
        <v>0</v>
      </c>
      <c r="F50" s="11">
        <f t="shared" si="9"/>
        <v>0</v>
      </c>
      <c r="G50" s="11">
        <f t="shared" si="9"/>
        <v>0</v>
      </c>
      <c r="H50" s="11">
        <f t="shared" si="9"/>
        <v>0</v>
      </c>
    </row>
    <row r="51" spans="2:8" s="4" customFormat="1" ht="26.25" customHeight="1" x14ac:dyDescent="0.35">
      <c r="B51" s="10" t="s">
        <v>50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f>E51-F51</f>
        <v>0</v>
      </c>
    </row>
    <row r="52" spans="2:8" s="4" customFormat="1" ht="32.25" x14ac:dyDescent="0.35">
      <c r="B52" s="10" t="s">
        <v>51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f t="shared" si="10"/>
        <v>0</v>
      </c>
    </row>
    <row r="54" spans="2:8" s="4" customFormat="1" ht="32.25" x14ac:dyDescent="0.35">
      <c r="B54" s="10" t="s">
        <v>53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f t="shared" si="10"/>
        <v>0</v>
      </c>
    </row>
    <row r="55" spans="2:8" s="4" customFormat="1" ht="32.25" x14ac:dyDescent="0.35">
      <c r="B55" s="10" t="s">
        <v>54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f t="shared" si="10"/>
        <v>0</v>
      </c>
    </row>
    <row r="56" spans="2:8" s="4" customFormat="1" ht="32.25" x14ac:dyDescent="0.35">
      <c r="B56" s="10" t="s">
        <v>55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f t="shared" si="10"/>
        <v>0</v>
      </c>
    </row>
    <row r="57" spans="2:8" s="4" customFormat="1" ht="32.25" x14ac:dyDescent="0.35">
      <c r="B57" s="10" t="s">
        <v>56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f t="shared" si="10"/>
        <v>0</v>
      </c>
    </row>
    <row r="58" spans="2:8" s="4" customFormat="1" ht="32.25" x14ac:dyDescent="0.35">
      <c r="B58" s="10" t="s">
        <v>57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f t="shared" si="10"/>
        <v>0</v>
      </c>
    </row>
    <row r="59" spans="2:8" s="4" customFormat="1" ht="32.25" x14ac:dyDescent="0.35">
      <c r="B59" s="10" t="s">
        <v>58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0</v>
      </c>
      <c r="E60" s="11">
        <f t="shared" si="11"/>
        <v>0</v>
      </c>
      <c r="F60" s="11">
        <f t="shared" si="11"/>
        <v>0</v>
      </c>
      <c r="G60" s="11">
        <f t="shared" si="11"/>
        <v>0</v>
      </c>
      <c r="H60" s="11">
        <f t="shared" si="11"/>
        <v>0</v>
      </c>
    </row>
    <row r="61" spans="2:8" s="4" customFormat="1" ht="32.25" x14ac:dyDescent="0.35">
      <c r="B61" s="10" t="s">
        <v>60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f>E61-F61</f>
        <v>0</v>
      </c>
    </row>
    <row r="62" spans="2:8" s="4" customFormat="1" ht="32.25" x14ac:dyDescent="0.35">
      <c r="B62" s="10" t="s">
        <v>61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f>E65-F65</f>
        <v>0</v>
      </c>
    </row>
    <row r="66" spans="2:8" s="4" customFormat="1" ht="32.25" x14ac:dyDescent="0.35">
      <c r="B66" s="10" t="s">
        <v>65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f t="shared" si="14"/>
        <v>0</v>
      </c>
    </row>
    <row r="68" spans="2:8" s="4" customFormat="1" ht="32.25" x14ac:dyDescent="0.35">
      <c r="B68" s="10" t="s">
        <v>67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f t="shared" si="14"/>
        <v>0</v>
      </c>
    </row>
    <row r="69" spans="2:8" s="4" customFormat="1" ht="32.25" x14ac:dyDescent="0.35">
      <c r="B69" s="10" t="s">
        <v>68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f t="shared" si="14"/>
        <v>0</v>
      </c>
    </row>
    <row r="70" spans="2:8" s="4" customFormat="1" ht="32.25" x14ac:dyDescent="0.35">
      <c r="B70" s="10" t="s">
        <v>69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f t="shared" si="14"/>
        <v>0</v>
      </c>
    </row>
    <row r="71" spans="2:8" s="4" customFormat="1" ht="32.25" x14ac:dyDescent="0.35">
      <c r="B71" s="10" t="s">
        <v>70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f t="shared" si="14"/>
        <v>0</v>
      </c>
    </row>
    <row r="72" spans="2:8" s="4" customFormat="1" ht="32.25" x14ac:dyDescent="0.35">
      <c r="B72" s="10" t="s">
        <v>71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f>E74-F74</f>
        <v>0</v>
      </c>
    </row>
    <row r="75" spans="2:8" s="4" customFormat="1" ht="32.25" x14ac:dyDescent="0.35">
      <c r="B75" s="10" t="s">
        <v>74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f>E78-F78</f>
        <v>0</v>
      </c>
    </row>
    <row r="79" spans="2:8" s="4" customFormat="1" ht="32.25" x14ac:dyDescent="0.35">
      <c r="B79" s="10" t="s">
        <v>78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f t="shared" si="18"/>
        <v>0</v>
      </c>
    </row>
    <row r="81" spans="2:8" s="4" customFormat="1" ht="32.25" x14ac:dyDescent="0.35">
      <c r="B81" s="10" t="s">
        <v>80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f t="shared" si="18"/>
        <v>0</v>
      </c>
    </row>
    <row r="82" spans="2:8" s="4" customFormat="1" ht="32.25" x14ac:dyDescent="0.35">
      <c r="B82" s="10" t="s">
        <v>81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f t="shared" si="18"/>
        <v>0</v>
      </c>
    </row>
    <row r="83" spans="2:8" s="4" customFormat="1" ht="32.25" x14ac:dyDescent="0.35">
      <c r="B83" s="10" t="s">
        <v>82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f t="shared" si="18"/>
        <v>0</v>
      </c>
    </row>
    <row r="84" spans="2:8" s="4" customFormat="1" ht="32.25" x14ac:dyDescent="0.35">
      <c r="B84" s="10" t="s">
        <v>83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40" t="s">
        <v>4</v>
      </c>
      <c r="C88" s="40" t="s">
        <v>86</v>
      </c>
      <c r="D88" s="40"/>
      <c r="E88" s="40"/>
      <c r="F88" s="40"/>
      <c r="G88" s="40"/>
      <c r="H88" s="40" t="s">
        <v>5</v>
      </c>
    </row>
    <row r="89" spans="2:8" s="4" customFormat="1" ht="64.5" x14ac:dyDescent="0.35">
      <c r="B89" s="40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40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0</v>
      </c>
      <c r="E90" s="8">
        <f t="shared" si="19"/>
        <v>0</v>
      </c>
      <c r="F90" s="8">
        <f t="shared" si="19"/>
        <v>0</v>
      </c>
      <c r="G90" s="8">
        <f t="shared" si="19"/>
        <v>0</v>
      </c>
      <c r="H90" s="8">
        <f t="shared" si="19"/>
        <v>0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f>E92-F92</f>
        <v>0</v>
      </c>
    </row>
    <row r="93" spans="2:8" s="4" customFormat="1" ht="32.25" x14ac:dyDescent="0.35">
      <c r="B93" s="10" t="s">
        <v>13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f t="shared" si="21"/>
        <v>0</v>
      </c>
    </row>
    <row r="95" spans="2:8" s="4" customFormat="1" ht="32.25" x14ac:dyDescent="0.35">
      <c r="B95" s="10" t="s">
        <v>15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f t="shared" si="21"/>
        <v>0</v>
      </c>
    </row>
    <row r="96" spans="2:8" s="4" customFormat="1" ht="32.25" x14ac:dyDescent="0.35">
      <c r="B96" s="10" t="s">
        <v>16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f t="shared" si="21"/>
        <v>0</v>
      </c>
    </row>
    <row r="97" spans="2:8" s="4" customFormat="1" ht="32.25" x14ac:dyDescent="0.35">
      <c r="B97" s="10" t="s">
        <v>17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f t="shared" si="21"/>
        <v>0</v>
      </c>
    </row>
    <row r="98" spans="2:8" s="4" customFormat="1" ht="32.25" x14ac:dyDescent="0.35">
      <c r="B98" s="10" t="s">
        <v>18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f>E100-F100</f>
        <v>0</v>
      </c>
    </row>
    <row r="101" spans="2:8" s="4" customFormat="1" ht="32.25" x14ac:dyDescent="0.35">
      <c r="B101" s="10" t="s">
        <v>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f t="shared" si="23"/>
        <v>0</v>
      </c>
    </row>
    <row r="103" spans="2:8" s="4" customFormat="1" ht="32.25" x14ac:dyDescent="0.35">
      <c r="B103" s="10" t="s">
        <v>23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f t="shared" si="23"/>
        <v>0</v>
      </c>
    </row>
    <row r="104" spans="2:8" s="4" customFormat="1" ht="32.25" x14ac:dyDescent="0.35">
      <c r="B104" s="10" t="s">
        <v>24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f t="shared" si="23"/>
        <v>0</v>
      </c>
    </row>
    <row r="105" spans="2:8" s="4" customFormat="1" ht="32.25" x14ac:dyDescent="0.35">
      <c r="B105" s="10" t="s">
        <v>25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f t="shared" si="23"/>
        <v>0</v>
      </c>
    </row>
    <row r="106" spans="2:8" s="4" customFormat="1" ht="32.25" x14ac:dyDescent="0.35">
      <c r="B106" s="10" t="s">
        <v>26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f t="shared" si="23"/>
        <v>0</v>
      </c>
    </row>
    <row r="107" spans="2:8" s="4" customFormat="1" ht="32.25" x14ac:dyDescent="0.35">
      <c r="B107" s="10" t="s">
        <v>27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f t="shared" si="23"/>
        <v>0</v>
      </c>
    </row>
    <row r="108" spans="2:8" s="4" customFormat="1" ht="32.25" x14ac:dyDescent="0.35">
      <c r="B108" s="10" t="s">
        <v>28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f>E110-F110</f>
        <v>0</v>
      </c>
    </row>
    <row r="111" spans="2:8" s="4" customFormat="1" ht="32.25" x14ac:dyDescent="0.35">
      <c r="B111" s="10" t="s">
        <v>31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f t="shared" si="25"/>
        <v>0</v>
      </c>
    </row>
    <row r="113" spans="2:8" s="4" customFormat="1" ht="32.25" x14ac:dyDescent="0.35">
      <c r="B113" s="10" t="s">
        <v>33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f t="shared" si="25"/>
        <v>0</v>
      </c>
    </row>
    <row r="114" spans="2:8" s="4" customFormat="1" ht="32.25" x14ac:dyDescent="0.35">
      <c r="B114" s="10" t="s">
        <v>34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f t="shared" si="25"/>
        <v>0</v>
      </c>
    </row>
    <row r="115" spans="2:8" s="4" customFormat="1" ht="32.25" x14ac:dyDescent="0.35">
      <c r="B115" s="10" t="s">
        <v>35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f t="shared" si="25"/>
        <v>0</v>
      </c>
    </row>
    <row r="116" spans="2:8" s="4" customFormat="1" ht="32.25" x14ac:dyDescent="0.35">
      <c r="B116" s="10" t="s">
        <v>36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f t="shared" si="25"/>
        <v>0</v>
      </c>
    </row>
    <row r="117" spans="2:8" s="4" customFormat="1" ht="32.25" x14ac:dyDescent="0.35">
      <c r="B117" s="10" t="s">
        <v>37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f t="shared" si="25"/>
        <v>0</v>
      </c>
    </row>
    <row r="118" spans="2:8" s="4" customFormat="1" ht="32.25" x14ac:dyDescent="0.35">
      <c r="B118" s="10" t="s">
        <v>38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0</v>
      </c>
      <c r="D119" s="11">
        <f t="shared" ref="D119:H119" si="26">SUM(D120:D128)</f>
        <v>0</v>
      </c>
      <c r="E119" s="11">
        <f t="shared" si="26"/>
        <v>0</v>
      </c>
      <c r="F119" s="11">
        <f t="shared" si="26"/>
        <v>0</v>
      </c>
      <c r="G119" s="11">
        <f t="shared" si="26"/>
        <v>0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f>E120-F120</f>
        <v>0</v>
      </c>
    </row>
    <row r="121" spans="2:8" s="4" customFormat="1" ht="32.25" x14ac:dyDescent="0.35">
      <c r="B121" s="10" t="s">
        <v>41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f t="shared" si="27"/>
        <v>0</v>
      </c>
    </row>
    <row r="123" spans="2:8" s="4" customFormat="1" ht="32.25" x14ac:dyDescent="0.35">
      <c r="B123" s="10" t="s">
        <v>43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f t="shared" si="27"/>
        <v>0</v>
      </c>
    </row>
    <row r="124" spans="2:8" s="4" customFormat="1" ht="32.25" x14ac:dyDescent="0.35">
      <c r="B124" s="10" t="s">
        <v>44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f t="shared" si="27"/>
        <v>0</v>
      </c>
    </row>
    <row r="125" spans="2:8" s="4" customFormat="1" ht="32.25" x14ac:dyDescent="0.35">
      <c r="B125" s="10" t="s">
        <v>45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f t="shared" si="27"/>
        <v>0</v>
      </c>
    </row>
    <row r="126" spans="2:8" s="4" customFormat="1" ht="32.25" x14ac:dyDescent="0.35">
      <c r="B126" s="10" t="s">
        <v>46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f t="shared" si="27"/>
        <v>0</v>
      </c>
    </row>
    <row r="127" spans="2:8" s="4" customFormat="1" ht="32.25" x14ac:dyDescent="0.35">
      <c r="B127" s="10" t="s">
        <v>47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f t="shared" si="27"/>
        <v>0</v>
      </c>
    </row>
    <row r="128" spans="2:8" s="4" customFormat="1" ht="32.25" x14ac:dyDescent="0.35">
      <c r="B128" s="10" t="s">
        <v>48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f t="shared" si="27"/>
        <v>0</v>
      </c>
    </row>
    <row r="129" spans="2:8" s="4" customFormat="1" ht="33.75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f>E130-F130</f>
        <v>0</v>
      </c>
    </row>
    <row r="131" spans="2:8" s="4" customFormat="1" ht="32.25" x14ac:dyDescent="0.35">
      <c r="B131" s="10" t="s">
        <v>51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f t="shared" si="29"/>
        <v>0</v>
      </c>
    </row>
    <row r="133" spans="2:8" s="4" customFormat="1" ht="32.25" x14ac:dyDescent="0.35">
      <c r="B133" s="10" t="s">
        <v>53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f t="shared" si="29"/>
        <v>0</v>
      </c>
    </row>
    <row r="134" spans="2:8" s="4" customFormat="1" ht="32.25" x14ac:dyDescent="0.35">
      <c r="B134" s="10" t="s">
        <v>54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f t="shared" si="29"/>
        <v>0</v>
      </c>
    </row>
    <row r="135" spans="2:8" s="4" customFormat="1" ht="32.25" x14ac:dyDescent="0.35">
      <c r="B135" s="10" t="s">
        <v>55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f t="shared" si="29"/>
        <v>0</v>
      </c>
    </row>
    <row r="136" spans="2:8" s="4" customFormat="1" ht="32.25" x14ac:dyDescent="0.35">
      <c r="B136" s="10" t="s">
        <v>56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f t="shared" si="29"/>
        <v>0</v>
      </c>
    </row>
    <row r="137" spans="2:8" s="4" customFormat="1" ht="32.25" x14ac:dyDescent="0.35">
      <c r="B137" s="10" t="s">
        <v>57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f t="shared" si="29"/>
        <v>0</v>
      </c>
    </row>
    <row r="138" spans="2:8" s="4" customFormat="1" ht="32.25" x14ac:dyDescent="0.35">
      <c r="B138" s="10" t="s">
        <v>58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0</v>
      </c>
      <c r="E139" s="11">
        <f t="shared" si="30"/>
        <v>0</v>
      </c>
      <c r="F139" s="11">
        <f t="shared" si="30"/>
        <v>0</v>
      </c>
      <c r="G139" s="11">
        <f t="shared" si="30"/>
        <v>0</v>
      </c>
      <c r="H139" s="11">
        <f t="shared" si="30"/>
        <v>0</v>
      </c>
    </row>
    <row r="140" spans="2:8" s="4" customFormat="1" ht="32.25" x14ac:dyDescent="0.35">
      <c r="B140" s="10" t="s">
        <v>60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f>E140-F140</f>
        <v>0</v>
      </c>
    </row>
    <row r="141" spans="2:8" s="4" customFormat="1" ht="32.25" x14ac:dyDescent="0.35">
      <c r="B141" s="10" t="s">
        <v>61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f>E144-F144</f>
        <v>0</v>
      </c>
    </row>
    <row r="145" spans="2:8" s="4" customFormat="1" ht="32.25" x14ac:dyDescent="0.35">
      <c r="B145" s="10" t="s">
        <v>65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f t="shared" si="33"/>
        <v>0</v>
      </c>
    </row>
    <row r="147" spans="2:8" s="4" customFormat="1" ht="32.25" x14ac:dyDescent="0.35">
      <c r="B147" s="10" t="s">
        <v>67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f t="shared" si="33"/>
        <v>0</v>
      </c>
    </row>
    <row r="148" spans="2:8" s="4" customFormat="1" ht="32.25" x14ac:dyDescent="0.35">
      <c r="B148" s="10" t="s">
        <v>68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f t="shared" si="33"/>
        <v>0</v>
      </c>
    </row>
    <row r="149" spans="2:8" s="4" customFormat="1" ht="32.25" x14ac:dyDescent="0.35">
      <c r="B149" s="10" t="s">
        <v>69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f t="shared" si="33"/>
        <v>0</v>
      </c>
    </row>
    <row r="150" spans="2:8" s="4" customFormat="1" ht="32.25" x14ac:dyDescent="0.35">
      <c r="B150" s="10" t="s">
        <v>70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f t="shared" si="33"/>
        <v>0</v>
      </c>
    </row>
    <row r="151" spans="2:8" s="4" customFormat="1" ht="32.25" x14ac:dyDescent="0.35">
      <c r="B151" s="10" t="s">
        <v>71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f>E153-F153</f>
        <v>0</v>
      </c>
    </row>
    <row r="154" spans="2:8" s="4" customFormat="1" ht="32.25" x14ac:dyDescent="0.35">
      <c r="B154" s="10" t="s">
        <v>74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f>E157-F157</f>
        <v>0</v>
      </c>
    </row>
    <row r="158" spans="2:8" s="4" customFormat="1" ht="32.25" x14ac:dyDescent="0.35">
      <c r="B158" s="10" t="s">
        <v>78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f t="shared" si="37"/>
        <v>0</v>
      </c>
    </row>
    <row r="160" spans="2:8" s="4" customFormat="1" ht="32.25" x14ac:dyDescent="0.35">
      <c r="B160" s="10" t="s">
        <v>80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f t="shared" si="37"/>
        <v>0</v>
      </c>
    </row>
    <row r="161" spans="2:8" s="4" customFormat="1" ht="32.25" x14ac:dyDescent="0.35">
      <c r="B161" s="10" t="s">
        <v>81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f t="shared" si="37"/>
        <v>0</v>
      </c>
    </row>
    <row r="162" spans="2:8" s="4" customFormat="1" ht="32.25" x14ac:dyDescent="0.35">
      <c r="B162" s="10" t="s">
        <v>82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f t="shared" si="37"/>
        <v>0</v>
      </c>
    </row>
    <row r="163" spans="2:8" s="4" customFormat="1" ht="32.25" x14ac:dyDescent="0.35">
      <c r="B163" s="10" t="s">
        <v>83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14412179.939999999</v>
      </c>
      <c r="D165" s="8">
        <f t="shared" si="38"/>
        <v>0</v>
      </c>
      <c r="E165" s="8">
        <f t="shared" si="38"/>
        <v>14412179.939999999</v>
      </c>
      <c r="F165" s="8">
        <f t="shared" si="38"/>
        <v>1345362.04</v>
      </c>
      <c r="G165" s="8">
        <f t="shared" si="38"/>
        <v>887604.73</v>
      </c>
      <c r="H165" s="8">
        <f t="shared" si="38"/>
        <v>13066817.899999999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31496062992125984" right="0.19685039370078741" top="0.74803149606299213" bottom="0.74803149606299213" header="0.31496062992125984" footer="0.31496062992125984"/>
  <pageSetup paperSize="9" scale="25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CGAR</cp:lastModifiedBy>
  <cp:lastPrinted>2020-03-02T16:38:51Z</cp:lastPrinted>
  <dcterms:created xsi:type="dcterms:W3CDTF">2018-07-04T15:46:54Z</dcterms:created>
  <dcterms:modified xsi:type="dcterms:W3CDTF">2020-04-13T16:44:09Z</dcterms:modified>
</cp:coreProperties>
</file>