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5" i="6"/>
  <c r="H44" i="6"/>
  <c r="H43" i="6"/>
  <c r="H42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D165" i="6" s="1"/>
  <c r="H77" i="6"/>
  <c r="H99" i="6"/>
  <c r="H109" i="6"/>
  <c r="H143" i="6"/>
  <c r="H152" i="6"/>
  <c r="C11" i="6"/>
  <c r="G165" i="6" l="1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<sst xmlns="http://schemas.openxmlformats.org/spreadsheetml/2006/main" count="171" uniqueCount="90">
  <si>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</si>
  <si>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</si>
  <si>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</si>
  <si>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</si>
  <si>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</si>
  <si>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</si>
  <si>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</si>
  <si>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</si>
  <si>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</si>
  <si>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</si>
  <si>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</si>
  <si>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</si>
  <si>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</si>
  <si>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</si>
  <si>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</si>
  <si>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</si>
  <si>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</si>
  <si>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</si>
  <si>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</si>
  <si>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</si>
  <si>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</si>
  <si>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</si>
  <si>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</si>
  <si>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</si>
  <si>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</si>
  <si>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</si>
  <si>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</si>
  <si>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</si>
  <si>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</si>
  <si>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</si>
  <si>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</si>
  <si>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</si>
  <si>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</si>
  <si>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</si>
  <si>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</si>
  <si>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</si>
  <si>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</si>
  <si>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</si>
  <si>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</si>
  <si>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</si>
  <si>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</si>
  <si>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</si>
  <si>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</si>
  <si>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</si>
  <si>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</si>
  <si>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</si>
  <si>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</si>
  <si>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</si>
  <si>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</si>
  <si>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</si>
  <si>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</si>
  <si>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</si>
  <si>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</si>
  <si>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</si>
  <si>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</si>
  <si>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</si>
  <si>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</si>
  <si>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</si>
  <si>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</si>
  <si>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</si>
  <si>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</si>
  <si>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</si>
  <si>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</si>
  <si>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</si>
  <si>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</si>
  <si>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</si>
  <si>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</si>
  <si>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</si>
  <si>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</si>
  <si>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</si>
  <si>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</si>
  <si>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</si>
  <si>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</si>
  <si>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</si>
  <si>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</si>
  <si>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</si>
  <si>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</si>
  <si>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</si>
  <si>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</si>
  <si>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</si>
  <si>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</si>
  <si>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</si>
  <si>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</si>
  <si>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</si>
  <si>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</si>
  <si>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</si>
  <si>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</si>
  <si>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</si>
  <si>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COORDINACIÓN ESTATAL DE PROTECCION CIVIL DE OAXACA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</si>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</sst>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1931373</xdr:colOff>
      <xdr:row>1</xdr:row>
      <xdr:rowOff>89980</xdr:rowOff>
    </xdr:from>
    <xdr:to>
      <xdr:col>4</xdr:col>
      <xdr:colOff>1773366</xdr:colOff>
      <xdr:row>1</xdr:row>
      <xdr:rowOff>734164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973" y="280480"/>
          <a:ext cx="2051793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1428393</xdr:colOff>
      <xdr:row>1</xdr:row>
      <xdr:rowOff>42498</xdr:rowOff>
    </xdr:from>
    <xdr:to>
      <xdr:col>5</xdr:col>
      <xdr:colOff>1999893</xdr:colOff>
      <xdr:row>1</xdr:row>
      <xdr:rowOff>779742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593" y="23299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1257300</xdr:colOff>
      <xdr:row>1</xdr:row>
      <xdr:rowOff>0</xdr:rowOff>
    </xdr:from>
    <xdr:to>
      <xdr:col>8</xdr:col>
      <xdr:colOff>52387</xdr:colOff>
      <xdr:row>2</xdr:row>
      <xdr:rowOff>44005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12300" y="190500"/>
          <a:ext cx="3214687" cy="825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topLeftCell="B1" zoomScale="50" zoomScaleNormal="50" zoomScaleSheetLayoutView="40" workbookViewId="0">
      <selection activeCell="F54" sqref="F54"/>
    </sheetView>
  </sheetViews>
  <sheetFormatPr baseColWidth="10" defaultRowHeight="15" x14ac:dyDescent="0.25"/>
  <cols>
    <col min="1" max="1" width="2.7109375" hidden="1" customWidth="1"/>
    <col min="2" max="2" width="178.85546875" customWidth="1"/>
    <col min="3" max="8" width="33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14412179.939999999</v>
      </c>
      <c r="D11" s="8">
        <f t="shared" ref="D11:H11" si="0">SUM(D12,D20,D30,D40,D50,D60,D64,D73,D77)</f>
        <v>0</v>
      </c>
      <c r="E11" s="8">
        <f t="shared" si="0"/>
        <v>14412179.939999999</v>
      </c>
      <c r="F11" s="8">
        <f t="shared" si="0"/>
        <v>1345362.04</v>
      </c>
      <c r="G11" s="8">
        <f t="shared" si="0"/>
        <v>887604.73</v>
      </c>
      <c r="H11" s="9">
        <f t="shared" si="0"/>
        <v>13066817.899999999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>
        <v>0</v>
      </c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4" customFormat="1" ht="32.25" x14ac:dyDescent="0.35">
      <c r="B15" s="10" t="s">
        <v>14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4" customFormat="1" ht="32.25" x14ac:dyDescent="0.35">
      <c r="B17" s="10" t="s">
        <v>16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4" customFormat="1" ht="32.25" x14ac:dyDescent="0.35">
      <c r="B18" s="10" t="s">
        <v>17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4" customFormat="1" ht="32.25" x14ac:dyDescent="0.35">
      <c r="B19" s="10" t="s">
        <v>18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4" customFormat="1" ht="32.25" x14ac:dyDescent="0.35">
      <c r="B22" s="10" t="s">
        <v>21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4" customFormat="1" ht="32.25" x14ac:dyDescent="0.35">
      <c r="B24" s="10" t="s">
        <v>23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4" customFormat="1" ht="32.25" x14ac:dyDescent="0.35">
      <c r="B25" s="10" t="s">
        <v>24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4" customFormat="1" ht="32.25" x14ac:dyDescent="0.35">
      <c r="B26" s="10" t="s">
        <v>25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4" customFormat="1" ht="32.25" x14ac:dyDescent="0.35">
      <c r="B27" s="10" t="s">
        <v>26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4" customFormat="1" ht="32.25" x14ac:dyDescent="0.35">
      <c r="B28" s="10" t="s">
        <v>27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4" customFormat="1" ht="32.25" x14ac:dyDescent="0.35">
      <c r="B29" s="10" t="s">
        <v>28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4" customFormat="1" ht="32.25" x14ac:dyDescent="0.35">
      <c r="B32" s="10" t="s">
        <v>31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8" s="4" customFormat="1" ht="32.25" x14ac:dyDescent="0.35">
      <c r="B34" s="10" t="s">
        <v>33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8" s="4" customFormat="1" ht="32.25" x14ac:dyDescent="0.35">
      <c r="B35" s="10" t="s">
        <v>34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8" s="4" customFormat="1" ht="32.25" x14ac:dyDescent="0.35">
      <c r="B36" s="10" t="s">
        <v>35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8" s="4" customFormat="1" ht="32.25" x14ac:dyDescent="0.35">
      <c r="B37" s="10" t="s">
        <v>36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8" s="4" customFormat="1" ht="32.25" x14ac:dyDescent="0.35">
      <c r="B38" s="10" t="s">
        <v>37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8" s="4" customFormat="1" ht="32.25" x14ac:dyDescent="0.35">
      <c r="B39" s="10" t="s">
        <v>38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8" s="4" customFormat="1" ht="64.5" x14ac:dyDescent="0.35">
      <c r="B40" s="25" t="s">
        <v>39</v>
      </c>
      <c r="C40" s="11">
        <f>SUM(C41:C49)</f>
        <v>14412179.939999999</v>
      </c>
      <c r="D40" s="11">
        <f t="shared" ref="D40:H40" si="7">SUM(D41:D49)</f>
        <v>0</v>
      </c>
      <c r="E40" s="11">
        <f t="shared" si="7"/>
        <v>14412179.939999999</v>
      </c>
      <c r="F40" s="11">
        <f t="shared" si="7"/>
        <v>1345362.04</v>
      </c>
      <c r="G40" s="11">
        <f t="shared" si="7"/>
        <v>887604.73</v>
      </c>
      <c r="H40" s="11">
        <f t="shared" si="7"/>
        <v>13066817.899999999</v>
      </c>
    </row>
    <row r="41" spans="2:8" s="4" customFormat="1" ht="32.25" x14ac:dyDescent="0.35">
      <c r="B41" s="10" t="s">
        <v>40</v>
      </c>
      <c r="C41" s="11">
        <v>11412179.939999999</v>
      </c>
      <c r="D41" s="11">
        <v>0</v>
      </c>
      <c r="E41" s="11">
        <v>11412179.939999999</v>
      </c>
      <c r="F41" s="11">
        <v>595362.04</v>
      </c>
      <c r="G41" s="11">
        <v>461104.73</v>
      </c>
      <c r="H41" s="11">
        <f>E41-F41</f>
        <v>10816817.899999999</v>
      </c>
    </row>
    <row r="42" spans="2:8" s="4" customFormat="1" ht="32.25" x14ac:dyDescent="0.35">
      <c r="B42" s="10" t="s">
        <v>41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8"/>
        <v>0</v>
      </c>
    </row>
    <row r="44" spans="2:8" s="4" customFormat="1" ht="32.25" x14ac:dyDescent="0.35">
      <c r="B44" s="10" t="s">
        <v>43</v>
      </c>
      <c r="C44" s="11">
        <v>3000000</v>
      </c>
      <c r="D44" s="11">
        <v>0</v>
      </c>
      <c r="E44" s="11">
        <v>3000000</v>
      </c>
      <c r="F44" s="11">
        <v>750000</v>
      </c>
      <c r="G44" s="11">
        <v>426500</v>
      </c>
      <c r="H44" s="11">
        <f t="shared" si="8"/>
        <v>2250000</v>
      </c>
    </row>
    <row r="45" spans="2:8" s="4" customFormat="1" ht="32.25" x14ac:dyDescent="0.35">
      <c r="B45" s="10" t="s">
        <v>44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8"/>
        <v>0</v>
      </c>
    </row>
    <row r="46" spans="2:8" s="4" customFormat="1" ht="32.25" x14ac:dyDescent="0.35">
      <c r="B46" s="10" t="s">
        <v>45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8"/>
        <v>0</v>
      </c>
    </row>
    <row r="48" spans="2:8" s="4" customFormat="1" ht="32.25" x14ac:dyDescent="0.35">
      <c r="B48" s="10" t="s">
        <v>47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8"/>
        <v>0</v>
      </c>
    </row>
    <row r="49" spans="2:8" s="4" customFormat="1" ht="32.25" x14ac:dyDescent="0.35">
      <c r="B49" s="10" t="s">
        <v>48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8"/>
        <v>0</v>
      </c>
    </row>
    <row r="50" spans="2:8" s="4" customFormat="1" ht="36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26.25" customHeight="1" x14ac:dyDescent="0.35">
      <c r="B51" s="10" t="s">
        <v>50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4" customFormat="1" ht="32.25" x14ac:dyDescent="0.35">
      <c r="B52" s="10" t="s">
        <v>51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10"/>
        <v>0</v>
      </c>
    </row>
    <row r="54" spans="2:8" s="4" customFormat="1" ht="32.25" x14ac:dyDescent="0.35">
      <c r="B54" s="10" t="s">
        <v>53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10"/>
        <v>0</v>
      </c>
    </row>
    <row r="55" spans="2:8" s="4" customFormat="1" ht="32.25" x14ac:dyDescent="0.35">
      <c r="B55" s="10" t="s">
        <v>54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10"/>
        <v>0</v>
      </c>
    </row>
    <row r="56" spans="2:8" s="4" customFormat="1" ht="32.25" x14ac:dyDescent="0.35">
      <c r="B56" s="10" t="s">
        <v>55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f t="shared" si="10"/>
        <v>0</v>
      </c>
    </row>
    <row r="57" spans="2:8" s="4" customFormat="1" ht="32.25" x14ac:dyDescent="0.35">
      <c r="B57" s="10" t="s">
        <v>56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10"/>
        <v>0</v>
      </c>
    </row>
    <row r="58" spans="2:8" s="4" customFormat="1" ht="32.25" x14ac:dyDescent="0.35">
      <c r="B58" s="10" t="s">
        <v>57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10"/>
        <v>0</v>
      </c>
    </row>
    <row r="59" spans="2:8" s="4" customFormat="1" ht="32.25" x14ac:dyDescent="0.35">
      <c r="B59" s="10" t="s">
        <v>58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>E61-F61</f>
        <v>0</v>
      </c>
    </row>
    <row r="62" spans="2:8" s="4" customFormat="1" ht="32.25" x14ac:dyDescent="0.35">
      <c r="B62" s="10" t="s">
        <v>61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>E65-F65</f>
        <v>0</v>
      </c>
    </row>
    <row r="66" spans="2:8" s="4" customFormat="1" ht="32.25" x14ac:dyDescent="0.35">
      <c r="B66" s="10" t="s">
        <v>65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4"/>
        <v>0</v>
      </c>
    </row>
    <row r="68" spans="2:8" s="4" customFormat="1" ht="32.25" x14ac:dyDescent="0.35">
      <c r="B68" s="10" t="s">
        <v>67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4"/>
        <v>0</v>
      </c>
    </row>
    <row r="69" spans="2:8" s="4" customFormat="1" ht="32.25" x14ac:dyDescent="0.35">
      <c r="B69" s="10" t="s">
        <v>68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4"/>
        <v>0</v>
      </c>
    </row>
    <row r="70" spans="2:8" s="4" customFormat="1" ht="32.25" x14ac:dyDescent="0.35">
      <c r="B70" s="10" t="s">
        <v>69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4"/>
        <v>0</v>
      </c>
    </row>
    <row r="71" spans="2:8" s="4" customFormat="1" ht="32.25" x14ac:dyDescent="0.35">
      <c r="B71" s="10" t="s">
        <v>70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4"/>
        <v>0</v>
      </c>
    </row>
    <row r="72" spans="2:8" s="4" customFormat="1" ht="32.25" x14ac:dyDescent="0.35">
      <c r="B72" s="10" t="s">
        <v>71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>E74-F74</f>
        <v>0</v>
      </c>
    </row>
    <row r="75" spans="2:8" s="4" customFormat="1" ht="32.25" x14ac:dyDescent="0.35">
      <c r="B75" s="10" t="s">
        <v>74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>E78-F78</f>
        <v>0</v>
      </c>
    </row>
    <row r="79" spans="2:8" s="4" customFormat="1" ht="32.25" x14ac:dyDescent="0.35">
      <c r="B79" s="10" t="s">
        <v>78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8"/>
        <v>0</v>
      </c>
    </row>
    <row r="81" spans="2:8" s="4" customFormat="1" ht="32.25" x14ac:dyDescent="0.35">
      <c r="B81" s="10" t="s">
        <v>80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8"/>
        <v>0</v>
      </c>
    </row>
    <row r="82" spans="2:8" s="4" customFormat="1" ht="32.25" x14ac:dyDescent="0.35">
      <c r="B82" s="10" t="s">
        <v>81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8"/>
        <v>0</v>
      </c>
    </row>
    <row r="83" spans="2:8" s="4" customFormat="1" ht="32.25" x14ac:dyDescent="0.35">
      <c r="B83" s="10" t="s">
        <v>82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8"/>
        <v>0</v>
      </c>
    </row>
    <row r="84" spans="2:8" s="4" customFormat="1" ht="32.25" x14ac:dyDescent="0.35">
      <c r="B84" s="10" t="s">
        <v>83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4" customFormat="1" ht="32.25" x14ac:dyDescent="0.35">
      <c r="B93" s="10" t="s">
        <v>13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21"/>
        <v>0</v>
      </c>
    </row>
    <row r="95" spans="2:8" s="4" customFormat="1" ht="32.25" x14ac:dyDescent="0.35">
      <c r="B95" s="10" t="s">
        <v>15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21"/>
        <v>0</v>
      </c>
    </row>
    <row r="96" spans="2:8" s="4" customFormat="1" ht="32.25" x14ac:dyDescent="0.35">
      <c r="B96" s="10" t="s">
        <v>16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21"/>
        <v>0</v>
      </c>
    </row>
    <row r="97" spans="2:8" s="4" customFormat="1" ht="32.25" x14ac:dyDescent="0.35">
      <c r="B97" s="10" t="s">
        <v>17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21"/>
        <v>0</v>
      </c>
    </row>
    <row r="98" spans="2:8" s="4" customFormat="1" ht="32.25" x14ac:dyDescent="0.35">
      <c r="B98" s="10" t="s">
        <v>18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4" customFormat="1" ht="32.25" x14ac:dyDescent="0.35">
      <c r="B101" s="10" t="s">
        <v>21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23"/>
        <v>0</v>
      </c>
    </row>
    <row r="103" spans="2:8" s="4" customFormat="1" ht="32.25" x14ac:dyDescent="0.35">
      <c r="B103" s="10" t="s">
        <v>23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23"/>
        <v>0</v>
      </c>
    </row>
    <row r="104" spans="2:8" s="4" customFormat="1" ht="32.25" x14ac:dyDescent="0.35">
      <c r="B104" s="10" t="s">
        <v>24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23"/>
        <v>0</v>
      </c>
    </row>
    <row r="105" spans="2:8" s="4" customFormat="1" ht="32.25" x14ac:dyDescent="0.35">
      <c r="B105" s="10" t="s">
        <v>25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23"/>
        <v>0</v>
      </c>
    </row>
    <row r="106" spans="2:8" s="4" customFormat="1" ht="32.25" x14ac:dyDescent="0.35">
      <c r="B106" s="10" t="s">
        <v>26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23"/>
        <v>0</v>
      </c>
    </row>
    <row r="107" spans="2:8" s="4" customFormat="1" ht="32.25" x14ac:dyDescent="0.35">
      <c r="B107" s="10" t="s">
        <v>27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23"/>
        <v>0</v>
      </c>
    </row>
    <row r="108" spans="2:8" s="4" customFormat="1" ht="32.25" x14ac:dyDescent="0.35">
      <c r="B108" s="10" t="s">
        <v>28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4" customFormat="1" ht="32.25" x14ac:dyDescent="0.35">
      <c r="B111" s="10" t="s">
        <v>31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5"/>
        <v>0</v>
      </c>
    </row>
    <row r="113" spans="2:8" s="4" customFormat="1" ht="32.25" x14ac:dyDescent="0.35">
      <c r="B113" s="10" t="s">
        <v>33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5"/>
        <v>0</v>
      </c>
    </row>
    <row r="114" spans="2:8" s="4" customFormat="1" ht="32.25" x14ac:dyDescent="0.35">
      <c r="B114" s="10" t="s">
        <v>34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5"/>
        <v>0</v>
      </c>
    </row>
    <row r="115" spans="2:8" s="4" customFormat="1" ht="32.25" x14ac:dyDescent="0.35">
      <c r="B115" s="10" t="s">
        <v>35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5"/>
        <v>0</v>
      </c>
    </row>
    <row r="116" spans="2:8" s="4" customFormat="1" ht="32.25" x14ac:dyDescent="0.35">
      <c r="B116" s="10" t="s">
        <v>36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5"/>
        <v>0</v>
      </c>
    </row>
    <row r="117" spans="2:8" s="4" customFormat="1" ht="32.25" x14ac:dyDescent="0.35">
      <c r="B117" s="10" t="s">
        <v>37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5"/>
        <v>0</v>
      </c>
    </row>
    <row r="118" spans="2:8" s="4" customFormat="1" ht="32.25" x14ac:dyDescent="0.35">
      <c r="B118" s="10" t="s">
        <v>38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f>E120-F120</f>
        <v>0</v>
      </c>
    </row>
    <row r="121" spans="2:8" s="4" customFormat="1" ht="32.25" x14ac:dyDescent="0.35">
      <c r="B121" s="10" t="s">
        <v>41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f t="shared" si="27"/>
        <v>0</v>
      </c>
    </row>
    <row r="123" spans="2:8" s="4" customFormat="1" ht="32.25" x14ac:dyDescent="0.35">
      <c r="B123" s="10" t="s">
        <v>43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f t="shared" si="27"/>
        <v>0</v>
      </c>
    </row>
    <row r="126" spans="2:8" s="4" customFormat="1" ht="32.25" x14ac:dyDescent="0.35">
      <c r="B126" s="10" t="s">
        <v>46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f t="shared" si="27"/>
        <v>0</v>
      </c>
    </row>
    <row r="127" spans="2:8" s="4" customFormat="1" ht="32.25" x14ac:dyDescent="0.35">
      <c r="B127" s="10" t="s">
        <v>47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f t="shared" si="27"/>
        <v>0</v>
      </c>
    </row>
    <row r="128" spans="2:8" s="4" customFormat="1" ht="32.25" x14ac:dyDescent="0.35">
      <c r="B128" s="10" t="s">
        <v>48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f t="shared" si="27"/>
        <v>0</v>
      </c>
    </row>
    <row r="129" spans="2:8" s="4" customFormat="1" ht="33.7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f>E130-F130</f>
        <v>0</v>
      </c>
    </row>
    <row r="131" spans="2:8" s="4" customFormat="1" ht="32.25" x14ac:dyDescent="0.35">
      <c r="B131" s="10" t="s">
        <v>51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f t="shared" si="29"/>
        <v>0</v>
      </c>
    </row>
    <row r="133" spans="2:8" s="4" customFormat="1" ht="32.25" x14ac:dyDescent="0.35">
      <c r="B133" s="10" t="s">
        <v>53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f t="shared" si="29"/>
        <v>0</v>
      </c>
    </row>
    <row r="134" spans="2:8" s="4" customFormat="1" ht="32.25" x14ac:dyDescent="0.35">
      <c r="B134" s="10" t="s">
        <v>54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f t="shared" si="29"/>
        <v>0</v>
      </c>
    </row>
    <row r="135" spans="2:8" s="4" customFormat="1" ht="32.25" x14ac:dyDescent="0.35">
      <c r="B135" s="10" t="s">
        <v>55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f t="shared" si="29"/>
        <v>0</v>
      </c>
    </row>
    <row r="136" spans="2:8" s="4" customFormat="1" ht="32.25" x14ac:dyDescent="0.35">
      <c r="B136" s="10" t="s">
        <v>56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f t="shared" si="29"/>
        <v>0</v>
      </c>
    </row>
    <row r="137" spans="2:8" s="4" customFormat="1" ht="32.25" x14ac:dyDescent="0.35">
      <c r="B137" s="10" t="s">
        <v>57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f t="shared" si="29"/>
        <v>0</v>
      </c>
    </row>
    <row r="138" spans="2:8" s="4" customFormat="1" ht="32.25" x14ac:dyDescent="0.35">
      <c r="B138" s="10" t="s">
        <v>58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f>E140-F140</f>
        <v>0</v>
      </c>
    </row>
    <row r="141" spans="2:8" s="4" customFormat="1" ht="32.25" x14ac:dyDescent="0.35">
      <c r="B141" s="10" t="s">
        <v>61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f>E144-F144</f>
        <v>0</v>
      </c>
    </row>
    <row r="145" spans="2:8" s="4" customFormat="1" ht="32.25" x14ac:dyDescent="0.35">
      <c r="B145" s="10" t="s">
        <v>65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f t="shared" si="33"/>
        <v>0</v>
      </c>
    </row>
    <row r="147" spans="2:8" s="4" customFormat="1" ht="32.25" x14ac:dyDescent="0.35">
      <c r="B147" s="10" t="s">
        <v>67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f t="shared" si="33"/>
        <v>0</v>
      </c>
    </row>
    <row r="148" spans="2:8" s="4" customFormat="1" ht="32.25" x14ac:dyDescent="0.35">
      <c r="B148" s="10" t="s">
        <v>68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f t="shared" si="33"/>
        <v>0</v>
      </c>
    </row>
    <row r="149" spans="2:8" s="4" customFormat="1" ht="32.25" x14ac:dyDescent="0.35">
      <c r="B149" s="10" t="s">
        <v>69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f t="shared" si="33"/>
        <v>0</v>
      </c>
    </row>
    <row r="150" spans="2:8" s="4" customFormat="1" ht="32.25" x14ac:dyDescent="0.35">
      <c r="B150" s="10" t="s">
        <v>70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f t="shared" si="33"/>
        <v>0</v>
      </c>
    </row>
    <row r="151" spans="2:8" s="4" customFormat="1" ht="32.25" x14ac:dyDescent="0.35">
      <c r="B151" s="10" t="s">
        <v>71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f>E153-F153</f>
        <v>0</v>
      </c>
    </row>
    <row r="154" spans="2:8" s="4" customFormat="1" ht="32.25" x14ac:dyDescent="0.35">
      <c r="B154" s="10" t="s">
        <v>74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f>E157-F157</f>
        <v>0</v>
      </c>
    </row>
    <row r="158" spans="2:8" s="4" customFormat="1" ht="32.25" x14ac:dyDescent="0.35">
      <c r="B158" s="10" t="s">
        <v>78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f t="shared" si="37"/>
        <v>0</v>
      </c>
    </row>
    <row r="160" spans="2:8" s="4" customFormat="1" ht="32.25" x14ac:dyDescent="0.35">
      <c r="B160" s="10" t="s">
        <v>80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f t="shared" si="37"/>
        <v>0</v>
      </c>
    </row>
    <row r="161" spans="2:8" s="4" customFormat="1" ht="32.25" x14ac:dyDescent="0.35">
      <c r="B161" s="10" t="s">
        <v>81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f t="shared" si="37"/>
        <v>0</v>
      </c>
    </row>
    <row r="162" spans="2:8" s="4" customFormat="1" ht="32.25" x14ac:dyDescent="0.35">
      <c r="B162" s="10" t="s">
        <v>82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f t="shared" si="37"/>
        <v>0</v>
      </c>
    </row>
    <row r="163" spans="2:8" s="4" customFormat="1" ht="32.25" x14ac:dyDescent="0.35">
      <c r="B163" s="10" t="s">
        <v>83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14412179.939999999</v>
      </c>
      <c r="D165" s="8">
        <f t="shared" si="38"/>
        <v>0</v>
      </c>
      <c r="E165" s="8">
        <f t="shared" si="38"/>
        <v>14412179.939999999</v>
      </c>
      <c r="F165" s="8">
        <f t="shared" si="38"/>
        <v>1345362.04</v>
      </c>
      <c r="G165" s="8">
        <f t="shared" si="38"/>
        <v>887604.73</v>
      </c>
      <c r="H165" s="8">
        <f t="shared" si="38"/>
        <v>13066817.899999999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31496062992125984" right="0.19685039370078741" top="0.74803149606299213" bottom="0.74803149606299213" header="0.31496062992125984" footer="0.31496062992125984"/>
  <pageSetup paperSize="9" scale="25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CGAR</cp:lastModifiedBy>
  <cp:lastPrinted>2020-03-02T16:38:51Z</cp:lastPrinted>
  <dcterms:created xsi:type="dcterms:W3CDTF">2018-07-04T15:46:54Z</dcterms:created>
  <dcterms:modified xsi:type="dcterms:W3CDTF">2020-04-13T16:44:09Z</dcterms:modified>
</cp:coreProperties>
</file>