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8FD0647E-B15F-4246-BD06-60AE67AA8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E12" i="7" l="1"/>
  <c r="H13" i="7" l="1"/>
  <c r="H21" i="7" l="1"/>
  <c r="G20" i="7"/>
  <c r="F20" i="7"/>
  <c r="E20" i="7"/>
  <c r="D20" i="7"/>
  <c r="C20" i="7"/>
  <c r="G12" i="7"/>
  <c r="F12" i="7"/>
  <c r="D12" i="7"/>
  <c r="C12" i="7"/>
  <c r="D28" i="7" l="1"/>
  <c r="F28" i="7"/>
  <c r="G28" i="7"/>
  <c r="E28" i="7"/>
  <c r="H20" i="7"/>
  <c r="H12" i="7"/>
  <c r="C28" i="7"/>
  <c r="H28" i="7" l="1"/>
</calcChain>
</file>

<file path=xl/sharedStrings.xml><?xml version="1.0" encoding="utf-8"?>
<sst xmlns="http://schemas.openxmlformats.org/spreadsheetml/2006/main" count="21" uniqueCount="20">
  <si>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</si>
  <si>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</si>
  <si>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</si>
  <si>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</si>
  <si>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</si>
  <si>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</si>
  <si>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</si>
  <si>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</si>
  <si>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</si>
  <si>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</si>
  <si>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</si>
  <si>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</si>
  <si>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  <family val="3"/>
      </rPr>
      <t xml:space="preserve"> </t>
    </r>
  </si>
  <si>
    <r>
      <t>Modificado</t>
    </r>
    <r>
      <rPr>
        <b/>
        <sz val="16"/>
        <color rgb="FFC00000"/>
        <rFont val="Montserrat Medium"/>
        <family val="3"/>
      </rPr>
      <t xml:space="preserve"> </t>
    </r>
  </si>
  <si>
    <t>I. Gasto No Etiquetado</t>
  </si>
  <si>
    <t>II. Gasto Etiquetado</t>
  </si>
  <si>
    <t xml:space="preserve">OFICINA DE PENSIONES DEL ESTADO DE OAXACA </t>
  </si>
  <si>
    <t>A. OFICINA DE PENSIONES DEL ESTADO DE OAXACA</t>
  </si>
  <si>
    <t xml:space="preserve">A. OFICINA DE PENSIONES DEL ESTADO DE OAXACA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</si>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</sst>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sz val="16"/>
      <color theme="0"/>
      <name val="Montserrat Medium"/>
      <family val="3"/>
    </font>
    <font>
      <sz val="16"/>
      <color theme="1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10" fillId="0" borderId="10" xfId="0" applyFont="1" applyBorder="1" applyAlignment="1" applyProtection="1">
      <alignment horizontal="left" vertical="center" wrapText="1" indent="6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1129392</xdr:colOff>
      <xdr:row>0</xdr:row>
      <xdr:rowOff>40821</xdr:rowOff>
    </xdr:from>
    <xdr:to>
      <xdr:col>7</xdr:col>
      <xdr:colOff>2260599</xdr:colOff>
      <xdr:row>2</xdr:row>
      <xdr:rowOff>149678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6927285" y="40821"/>
          <a:ext cx="3594100" cy="123825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1660071</xdr:colOff>
      <xdr:row>0</xdr:row>
      <xdr:rowOff>81644</xdr:rowOff>
    </xdr:from>
    <xdr:to>
      <xdr:col>1</xdr:col>
      <xdr:colOff>2939143</xdr:colOff>
      <xdr:row>2</xdr:row>
      <xdr:rowOff>231321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4" y="81644"/>
          <a:ext cx="1279072" cy="12790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70" zoomScaleNormal="70" workbookViewId="0">
      <selection activeCell="D14" sqref="D14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16"/>
      <c r="C2" s="16"/>
      <c r="D2" s="16"/>
      <c r="E2" s="16"/>
      <c r="F2" s="1"/>
      <c r="G2" s="1"/>
      <c r="H2" s="12"/>
    </row>
    <row r="4" spans="1:8" x14ac:dyDescent="0.45">
      <c r="B4" s="17" t="s">
        <v>16</v>
      </c>
      <c r="C4" s="18"/>
      <c r="D4" s="18"/>
      <c r="E4" s="18"/>
      <c r="F4" s="18"/>
      <c r="G4" s="18"/>
      <c r="H4" s="19"/>
    </row>
    <row r="5" spans="1:8" x14ac:dyDescent="0.45">
      <c r="B5" s="20" t="s">
        <v>3</v>
      </c>
      <c r="C5" s="21"/>
      <c r="D5" s="21"/>
      <c r="E5" s="21"/>
      <c r="F5" s="21"/>
      <c r="G5" s="21"/>
      <c r="H5" s="22"/>
    </row>
    <row r="6" spans="1:8" x14ac:dyDescent="0.45">
      <c r="B6" s="20" t="s">
        <v>11</v>
      </c>
      <c r="C6" s="21"/>
      <c r="D6" s="21"/>
      <c r="E6" s="21"/>
      <c r="F6" s="21"/>
      <c r="G6" s="21"/>
      <c r="H6" s="22"/>
    </row>
    <row r="7" spans="1:8" x14ac:dyDescent="0.45">
      <c r="B7" s="23" t="s">
        <v>19</v>
      </c>
      <c r="C7" s="23"/>
      <c r="D7" s="23"/>
      <c r="E7" s="23"/>
      <c r="F7" s="23"/>
      <c r="G7" s="23"/>
      <c r="H7" s="23"/>
    </row>
    <row r="8" spans="1:8" x14ac:dyDescent="0.45">
      <c r="B8" s="24" t="s">
        <v>0</v>
      </c>
      <c r="C8" s="25"/>
      <c r="D8" s="25"/>
      <c r="E8" s="25"/>
      <c r="F8" s="25"/>
      <c r="G8" s="25"/>
      <c r="H8" s="26"/>
    </row>
    <row r="9" spans="1:8" ht="14.45" customHeight="1" x14ac:dyDescent="0.45">
      <c r="B9" s="14" t="s">
        <v>4</v>
      </c>
      <c r="C9" s="15" t="s">
        <v>12</v>
      </c>
      <c r="D9" s="15"/>
      <c r="E9" s="15"/>
      <c r="F9" s="15"/>
      <c r="G9" s="15"/>
      <c r="H9" s="14" t="s">
        <v>5</v>
      </c>
    </row>
    <row r="10" spans="1:8" ht="48" x14ac:dyDescent="0.45">
      <c r="B10" s="14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298229572.73000002</v>
      </c>
      <c r="D12" s="7">
        <f t="shared" si="0"/>
        <v>15317694</v>
      </c>
      <c r="E12" s="7">
        <f>SUM(E13:E18)</f>
        <v>313547267</v>
      </c>
      <c r="F12" s="7">
        <f t="shared" si="0"/>
        <v>216830703</v>
      </c>
      <c r="G12" s="7">
        <f t="shared" si="0"/>
        <v>189510813</v>
      </c>
      <c r="H12" s="7">
        <f t="shared" si="0"/>
        <v>96716564</v>
      </c>
    </row>
    <row r="13" spans="1:8" ht="48" x14ac:dyDescent="0.45">
      <c r="B13" s="13" t="s">
        <v>17</v>
      </c>
      <c r="C13" s="6">
        <v>298229572.73000002</v>
      </c>
      <c r="D13" s="6">
        <v>15317694</v>
      </c>
      <c r="E13" s="6">
        <v>313547267</v>
      </c>
      <c r="F13" s="6">
        <v>216830703</v>
      </c>
      <c r="G13" s="6">
        <v>189510813</v>
      </c>
      <c r="H13" s="6">
        <f>E13-F13</f>
        <v>96716564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880762462.87</v>
      </c>
      <c r="D20" s="7">
        <f t="shared" si="1"/>
        <v>0</v>
      </c>
      <c r="E20" s="7">
        <f t="shared" si="1"/>
        <v>880762462.87</v>
      </c>
      <c r="F20" s="7">
        <f t="shared" si="1"/>
        <v>755369922</v>
      </c>
      <c r="G20" s="7">
        <f t="shared" si="1"/>
        <v>697313369</v>
      </c>
      <c r="H20" s="7">
        <f t="shared" si="1"/>
        <v>125392540.87</v>
      </c>
    </row>
    <row r="21" spans="2:8" ht="48" x14ac:dyDescent="0.45">
      <c r="B21" s="13" t="s">
        <v>18</v>
      </c>
      <c r="C21" s="6">
        <v>880762462.87</v>
      </c>
      <c r="D21" s="6">
        <v>0</v>
      </c>
      <c r="E21" s="6">
        <v>880762462.87</v>
      </c>
      <c r="F21" s="6">
        <v>755369922</v>
      </c>
      <c r="G21" s="6">
        <v>697313369</v>
      </c>
      <c r="H21" s="6">
        <f>E21-F21</f>
        <v>125392540.87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E28" si="2">+C12+C20</f>
        <v>1178992035.5999999</v>
      </c>
      <c r="D28" s="7">
        <f>+D12+D20</f>
        <v>15317694</v>
      </c>
      <c r="E28" s="7">
        <f t="shared" si="2"/>
        <v>1194309729.8699999</v>
      </c>
      <c r="F28" s="7">
        <f>+F12+F20</f>
        <v>972200625</v>
      </c>
      <c r="G28" s="7">
        <f>+G12+G20</f>
        <v>886824182</v>
      </c>
      <c r="H28" s="7">
        <f>+H12+H20</f>
        <v>222109104.87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D12 C14:H20 C22:H27 H21 C28 H13 F28:H28 F12:H12 E12 E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2025-07-11T20:19:25Z</cp:lastPrinted>
  <dcterms:created xsi:type="dcterms:W3CDTF">2018-07-04T15:46:54Z</dcterms:created>
  <dcterms:modified xsi:type="dcterms:W3CDTF">2025-10-13T23:03:34Z</dcterms:modified>
</cp:coreProperties>
</file>