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35B96A8B-2694-4D6D-B1E3-5B10D2785C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5" i="10" l="1"/>
  <c r="E14" i="10"/>
  <c r="E13" i="10"/>
  <c r="E12" i="10"/>
  <c r="E11" i="10"/>
  <c r="E8" i="10"/>
  <c r="E7" i="10"/>
  <c r="E46" i="10"/>
  <c r="H46" i="10"/>
  <c r="G46" i="10"/>
  <c r="F46" i="10"/>
  <c r="F26" i="10"/>
  <c r="G26" i="10"/>
  <c r="H26" i="10"/>
  <c r="D26" i="10"/>
  <c r="F27" i="10" s="1"/>
  <c r="D46" i="10" l="1"/>
  <c r="E26" i="10"/>
  <c r="H17" i="10"/>
  <c r="G17" i="10"/>
  <c r="F17" i="10"/>
  <c r="D17" i="10"/>
  <c r="M26" i="10"/>
  <c r="L26" i="10"/>
  <c r="K26" i="10"/>
  <c r="J26" i="10"/>
  <c r="K27" i="10" s="1"/>
  <c r="M17" i="10"/>
  <c r="L17" i="10"/>
  <c r="K17" i="10"/>
  <c r="J17" i="10"/>
  <c r="K19" i="10" s="1"/>
  <c r="I8" i="10"/>
  <c r="E17" i="10" l="1"/>
  <c r="I17" i="10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G12" i="9" s="1"/>
  <c r="F15" i="9"/>
  <c r="E15" i="9"/>
  <c r="E12" i="9" s="1"/>
  <c r="D15" i="9"/>
  <c r="C15" i="9"/>
  <c r="C12" i="9" s="1"/>
  <c r="H14" i="9"/>
  <c r="F12" i="9" l="1"/>
  <c r="H24" i="9"/>
  <c r="H15" i="9"/>
  <c r="H12" i="9" s="1"/>
  <c r="G36" i="9"/>
  <c r="C36" i="9"/>
  <c r="E36" i="9"/>
  <c r="D12" i="9"/>
  <c r="D36" i="9" s="1"/>
  <c r="F24" i="9"/>
  <c r="F36" i="9" l="1"/>
  <c r="H36" i="9"/>
</calcChain>
</file>

<file path=xl/sharedStrings.xml><?xml version="1.0" encoding="utf-8"?>
<sst xmlns="http://schemas.openxmlformats.org/spreadsheetml/2006/main" count="72" uniqueCount="37">
  <si>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</si>
  <si>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</si>
  <si>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</si>
  <si>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</si>
  <si>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</si>
  <si>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</si>
  <si>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</si>
  <si>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</si>
  <si>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</si>
  <si>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</si>
  <si>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</si>
  <si>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</si>
  <si>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</si>
  <si>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</si>
  <si>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</si>
  <si>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</si>
  <si>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</si>
  <si>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</si>
  <si>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</si>
  <si>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</si>
  <si>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</si>
  <si>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</si>
  <si>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</si>
  <si>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</si>
  <si>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</si>
  <si>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</si>
  <si>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 xml:space="preserve">aprobado </t>
  </si>
  <si>
    <t>ampliaciones red</t>
  </si>
  <si>
    <t xml:space="preserve">modificado </t>
  </si>
  <si>
    <t xml:space="preserve">devengado </t>
  </si>
  <si>
    <t xml:space="preserve">pagado </t>
  </si>
  <si>
    <t>serv personales</t>
  </si>
  <si>
    <t>451 pensiones y jub</t>
  </si>
  <si>
    <t>411060 cuotas imss jub</t>
  </si>
  <si>
    <t>451111/452163</t>
  </si>
  <si>
    <t xml:space="preserve">impuesto sobre nominas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</si>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</sst>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" fontId="0" fillId="0" borderId="0" xfId="0" applyNumberFormat="1"/>
    <xf numFmtId="4" fontId="13" fillId="0" borderId="12" xfId="0" applyNumberFormat="1" applyFont="1" applyBorder="1"/>
    <xf numFmtId="0" fontId="13" fillId="0" borderId="0" xfId="0" applyFont="1"/>
    <xf numFmtId="4" fontId="0" fillId="10" borderId="0" xfId="0" applyNumberFormat="1" applyFill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A17" zoomScaleNormal="100" workbookViewId="0">
      <selection activeCell="D20" sqref="D20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25"/>
      <c r="C2" s="25"/>
      <c r="D2" s="25"/>
      <c r="E2" s="25"/>
      <c r="F2" s="10"/>
      <c r="G2" s="10"/>
      <c r="H2" s="17"/>
    </row>
    <row r="4" spans="1:8" x14ac:dyDescent="0.35">
      <c r="B4" s="26" t="s">
        <v>25</v>
      </c>
      <c r="C4" s="27"/>
      <c r="D4" s="27"/>
      <c r="E4" s="27"/>
      <c r="F4" s="27"/>
      <c r="G4" s="27"/>
      <c r="H4" s="28"/>
    </row>
    <row r="5" spans="1:8" x14ac:dyDescent="0.35">
      <c r="B5" s="29" t="s">
        <v>2</v>
      </c>
      <c r="C5" s="30"/>
      <c r="D5" s="30"/>
      <c r="E5" s="30"/>
      <c r="F5" s="30"/>
      <c r="G5" s="30"/>
      <c r="H5" s="31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36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3" t="s">
        <v>3</v>
      </c>
      <c r="C9" s="24" t="s">
        <v>23</v>
      </c>
      <c r="D9" s="24"/>
      <c r="E9" s="24"/>
      <c r="F9" s="24"/>
      <c r="G9" s="24"/>
      <c r="H9" s="23" t="s">
        <v>4</v>
      </c>
    </row>
    <row r="10" spans="1:8" ht="36" x14ac:dyDescent="0.35">
      <c r="B10" s="23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3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 t="shared" ref="C12:H12" si="0">SUM(C13,C14,C15,C18,C19,C22)</f>
        <v>90407576.239999995</v>
      </c>
      <c r="D12" s="11">
        <f t="shared" si="0"/>
        <v>4682701.03</v>
      </c>
      <c r="E12" s="11">
        <f t="shared" si="0"/>
        <v>95090277.269999996</v>
      </c>
      <c r="F12" s="11">
        <f t="shared" si="0"/>
        <v>46168017.369999997</v>
      </c>
      <c r="G12" s="11">
        <f t="shared" si="0"/>
        <v>36573761.780000001</v>
      </c>
      <c r="H12" s="11">
        <f t="shared" si="0"/>
        <v>48922259.899999999</v>
      </c>
    </row>
    <row r="13" spans="1:8" x14ac:dyDescent="0.35">
      <c r="B13" s="6" t="s">
        <v>11</v>
      </c>
      <c r="C13" s="12">
        <v>90407576.239999995</v>
      </c>
      <c r="D13" s="12">
        <v>4682701.03</v>
      </c>
      <c r="E13" s="12">
        <v>95090277.269999996</v>
      </c>
      <c r="F13" s="12">
        <v>46168017.369999997</v>
      </c>
      <c r="G13" s="12">
        <v>36573761.780000001</v>
      </c>
      <c r="H13" s="12">
        <f>E13-F13</f>
        <v>48922259.899999999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/>
      <c r="D22" s="12"/>
      <c r="E22" s="12"/>
      <c r="F22" s="12"/>
      <c r="G22" s="12"/>
      <c r="H22" s="12">
        <f>E22-F22</f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:H24" si="3">SUM(C25,C26,C27,C30,C31,C34)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</row>
    <row r="25" spans="2:8" x14ac:dyDescent="0.35">
      <c r="B25" s="6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90407576.239999995</v>
      </c>
      <c r="D36" s="11">
        <f t="shared" si="6"/>
        <v>4682701.03</v>
      </c>
      <c r="E36" s="11">
        <f t="shared" si="6"/>
        <v>95090277.269999996</v>
      </c>
      <c r="F36" s="11">
        <f t="shared" si="6"/>
        <v>46168017.369999997</v>
      </c>
      <c r="G36" s="11">
        <f t="shared" si="6"/>
        <v>36573761.780000001</v>
      </c>
      <c r="H36" s="11">
        <f t="shared" si="6"/>
        <v>48922259.899999999</v>
      </c>
    </row>
    <row r="37" spans="2:8" x14ac:dyDescent="0.35">
      <c r="B37" s="8"/>
      <c r="C37" s="15"/>
      <c r="D37" s="15"/>
      <c r="E37" s="15"/>
      <c r="F37" s="15"/>
      <c r="G37" s="15"/>
      <c r="H37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6:M46"/>
  <sheetViews>
    <sheetView workbookViewId="0">
      <selection activeCell="E17" sqref="E17"/>
    </sheetView>
  </sheetViews>
  <sheetFormatPr baseColWidth="10" defaultRowHeight="15" x14ac:dyDescent="0.25"/>
  <cols>
    <col min="2" max="2" width="22.42578125" customWidth="1"/>
    <col min="3" max="3" width="36.42578125" customWidth="1"/>
    <col min="4" max="4" width="15.140625" customWidth="1"/>
    <col min="5" max="5" width="12.42578125" bestFit="1" customWidth="1"/>
    <col min="6" max="6" width="13.7109375" bestFit="1" customWidth="1"/>
    <col min="7" max="7" width="15.28515625" customWidth="1"/>
    <col min="8" max="8" width="17.5703125" customWidth="1"/>
  </cols>
  <sheetData>
    <row r="6" spans="2:13" x14ac:dyDescent="0.25">
      <c r="D6" t="s">
        <v>26</v>
      </c>
      <c r="E6" t="s">
        <v>27</v>
      </c>
      <c r="F6" t="s">
        <v>28</v>
      </c>
      <c r="G6" t="s">
        <v>29</v>
      </c>
      <c r="H6" t="s">
        <v>30</v>
      </c>
      <c r="J6" t="s">
        <v>26</v>
      </c>
      <c r="K6" t="s">
        <v>28</v>
      </c>
      <c r="L6" t="s">
        <v>29</v>
      </c>
      <c r="M6" t="s">
        <v>30</v>
      </c>
    </row>
    <row r="7" spans="2:13" x14ac:dyDescent="0.25">
      <c r="B7" s="18" t="s">
        <v>11</v>
      </c>
      <c r="C7" t="s">
        <v>31</v>
      </c>
      <c r="D7" s="22">
        <v>36788339.399999999</v>
      </c>
      <c r="E7" s="22">
        <f>F7-D7</f>
        <v>3871032.9200000018</v>
      </c>
      <c r="F7" s="22">
        <v>40659372.32</v>
      </c>
      <c r="G7" s="22">
        <v>40433064.719999999</v>
      </c>
      <c r="H7" s="22">
        <v>40433064.719999999</v>
      </c>
      <c r="I7" s="19"/>
      <c r="J7" s="19"/>
      <c r="K7" s="19"/>
      <c r="L7" s="19"/>
      <c r="M7" s="19"/>
    </row>
    <row r="8" spans="2:13" x14ac:dyDescent="0.25">
      <c r="C8" t="s">
        <v>32</v>
      </c>
      <c r="D8" s="22">
        <v>1758765.99</v>
      </c>
      <c r="E8" s="22">
        <f>F8-D8</f>
        <v>1426596.76</v>
      </c>
      <c r="F8" s="22">
        <v>3185362.75</v>
      </c>
      <c r="G8" s="22">
        <v>3185362.75</v>
      </c>
      <c r="H8" s="22">
        <v>3185362.75</v>
      </c>
      <c r="I8" s="19">
        <f>G8-H8</f>
        <v>0</v>
      </c>
      <c r="J8" s="19"/>
      <c r="K8" s="19"/>
      <c r="L8" s="19"/>
      <c r="M8" s="19"/>
    </row>
    <row r="9" spans="2:13" x14ac:dyDescent="0.25">
      <c r="C9" t="s">
        <v>33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2:13" x14ac:dyDescent="0.25">
      <c r="C10" t="s">
        <v>34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19"/>
      <c r="J10" s="19"/>
      <c r="K10" s="19"/>
      <c r="L10" s="19"/>
      <c r="M10" s="19"/>
    </row>
    <row r="11" spans="2:13" x14ac:dyDescent="0.25">
      <c r="C11" t="s">
        <v>35</v>
      </c>
      <c r="D11" s="19">
        <v>948972</v>
      </c>
      <c r="E11" s="19">
        <f>F11-D11</f>
        <v>77971</v>
      </c>
      <c r="F11" s="19">
        <v>1026943</v>
      </c>
      <c r="G11" s="19">
        <v>1026943</v>
      </c>
      <c r="H11" s="19">
        <v>845676</v>
      </c>
      <c r="I11" s="19"/>
      <c r="J11" s="19"/>
      <c r="K11" s="19"/>
      <c r="L11" s="19"/>
      <c r="M11" s="19"/>
    </row>
    <row r="12" spans="2:13" x14ac:dyDescent="0.25">
      <c r="C12" t="s">
        <v>35</v>
      </c>
      <c r="D12" s="19">
        <v>162393</v>
      </c>
      <c r="E12" s="19">
        <f t="shared" ref="E12:E15" si="0">F12-D12</f>
        <v>15223</v>
      </c>
      <c r="F12" s="19">
        <v>177616</v>
      </c>
      <c r="G12" s="19">
        <v>177616</v>
      </c>
      <c r="H12" s="19">
        <v>144906</v>
      </c>
      <c r="I12" s="19"/>
      <c r="J12" s="19"/>
      <c r="K12" s="19"/>
      <c r="L12" s="19"/>
      <c r="M12" s="19"/>
    </row>
    <row r="13" spans="2:13" x14ac:dyDescent="0.25">
      <c r="C13" t="s">
        <v>35</v>
      </c>
      <c r="D13" s="19">
        <v>120018</v>
      </c>
      <c r="E13" s="19">
        <f t="shared" si="0"/>
        <v>7283</v>
      </c>
      <c r="F13" s="19">
        <v>127301</v>
      </c>
      <c r="G13" s="19">
        <v>127301</v>
      </c>
      <c r="H13" s="19">
        <v>104669</v>
      </c>
      <c r="I13" s="19"/>
      <c r="J13" s="19"/>
      <c r="K13" s="19"/>
      <c r="L13" s="19"/>
      <c r="M13" s="19"/>
    </row>
    <row r="14" spans="2:13" x14ac:dyDescent="0.25">
      <c r="C14" t="s">
        <v>35</v>
      </c>
      <c r="D14" s="19">
        <v>30210</v>
      </c>
      <c r="E14" s="19">
        <f t="shared" si="0"/>
        <v>825</v>
      </c>
      <c r="F14" s="19">
        <v>31035</v>
      </c>
      <c r="G14" s="19">
        <v>31035</v>
      </c>
      <c r="H14" s="19">
        <v>25550</v>
      </c>
      <c r="I14" s="19"/>
      <c r="J14" s="19"/>
      <c r="K14" s="19"/>
      <c r="L14" s="19"/>
      <c r="M14" s="19"/>
    </row>
    <row r="15" spans="2:13" x14ac:dyDescent="0.25">
      <c r="C15" t="s">
        <v>35</v>
      </c>
      <c r="D15" s="19">
        <v>0</v>
      </c>
      <c r="E15" s="19">
        <f t="shared" si="0"/>
        <v>0</v>
      </c>
      <c r="F15" s="19"/>
      <c r="G15" s="19"/>
      <c r="H15" s="19"/>
      <c r="I15" s="19"/>
      <c r="J15" s="19"/>
      <c r="K15" s="19"/>
      <c r="L15" s="19"/>
      <c r="M15" s="19"/>
    </row>
    <row r="16" spans="2:13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2:13" ht="15.75" thickBot="1" x14ac:dyDescent="0.3">
      <c r="D17" s="20">
        <f>SUM(D7:D15)</f>
        <v>39808698.390000001</v>
      </c>
      <c r="E17" s="20">
        <f>SUM(E7:E15)</f>
        <v>5398931.6800000016</v>
      </c>
      <c r="F17" s="20">
        <f>SUM(F7:F15)</f>
        <v>45207630.07</v>
      </c>
      <c r="G17" s="20">
        <f>SUM(G7:G15)</f>
        <v>44981322.469999999</v>
      </c>
      <c r="H17" s="20">
        <f>SUM(H7:H15)</f>
        <v>44739228.469999999</v>
      </c>
      <c r="I17" s="19">
        <f>G17-H17</f>
        <v>242094</v>
      </c>
      <c r="J17" s="20">
        <f>SUM(J8:J16)</f>
        <v>0</v>
      </c>
      <c r="K17" s="20">
        <f>SUM(K8:K16)</f>
        <v>0</v>
      </c>
      <c r="L17" s="20">
        <f>SUM(L8:L16)</f>
        <v>0</v>
      </c>
      <c r="M17" s="20">
        <f>SUM(M8:M16)</f>
        <v>0</v>
      </c>
    </row>
    <row r="18" spans="2:13" x14ac:dyDescent="0.25">
      <c r="B18" s="21"/>
      <c r="I18" s="19"/>
    </row>
    <row r="19" spans="2:13" x14ac:dyDescent="0.25">
      <c r="D19" s="19"/>
      <c r="E19" s="19"/>
      <c r="F19" s="19"/>
      <c r="G19" s="19"/>
      <c r="H19" s="19"/>
      <c r="I19" s="19"/>
      <c r="J19" s="19"/>
      <c r="K19" s="19">
        <f>J17-K17</f>
        <v>0</v>
      </c>
      <c r="L19" s="19"/>
      <c r="M19" s="19"/>
    </row>
    <row r="20" spans="2:13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2:13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2:13" x14ac:dyDescent="0.25">
      <c r="B23" s="18" t="s">
        <v>20</v>
      </c>
      <c r="C23">
        <v>459164</v>
      </c>
      <c r="D23" s="22"/>
      <c r="E23" s="22"/>
      <c r="F23" s="22"/>
      <c r="G23" s="22"/>
      <c r="H23" s="22"/>
      <c r="I23" s="19"/>
      <c r="J23" s="19"/>
      <c r="K23" s="19"/>
      <c r="L23" s="19"/>
      <c r="M23" s="19"/>
    </row>
    <row r="24" spans="2:13" x14ac:dyDescent="0.25">
      <c r="C24">
        <v>459164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2:13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2:13" ht="15.75" thickBot="1" x14ac:dyDescent="0.3">
      <c r="C26" s="21"/>
      <c r="D26" s="20">
        <f>SUM(D23:D25)</f>
        <v>0</v>
      </c>
      <c r="E26" s="20">
        <f>SUM(E23:E25)</f>
        <v>0</v>
      </c>
      <c r="F26" s="20">
        <f t="shared" ref="F26:H26" si="1">SUM(F23:F25)</f>
        <v>0</v>
      </c>
      <c r="G26" s="20">
        <f t="shared" si="1"/>
        <v>0</v>
      </c>
      <c r="H26" s="20">
        <f t="shared" si="1"/>
        <v>0</v>
      </c>
      <c r="I26" s="19"/>
      <c r="J26" s="20">
        <f>SUM(J23:J25)</f>
        <v>0</v>
      </c>
      <c r="K26" s="20">
        <f t="shared" ref="K26:M26" si="2">SUM(K23:K25)</f>
        <v>0</v>
      </c>
      <c r="L26" s="20">
        <f t="shared" si="2"/>
        <v>0</v>
      </c>
      <c r="M26" s="20">
        <f t="shared" si="2"/>
        <v>0</v>
      </c>
    </row>
    <row r="27" spans="2:13" x14ac:dyDescent="0.25">
      <c r="F27" s="19">
        <f>D26-F26</f>
        <v>0</v>
      </c>
      <c r="K27" s="19">
        <f>J26-K26</f>
        <v>0</v>
      </c>
    </row>
    <row r="33" spans="2:8" x14ac:dyDescent="0.25">
      <c r="D33" t="s">
        <v>26</v>
      </c>
      <c r="E33" t="s">
        <v>27</v>
      </c>
      <c r="F33" t="s">
        <v>28</v>
      </c>
      <c r="G33" t="s">
        <v>29</v>
      </c>
      <c r="H33" t="s">
        <v>30</v>
      </c>
    </row>
    <row r="34" spans="2:8" x14ac:dyDescent="0.25">
      <c r="B34" s="18" t="s">
        <v>11</v>
      </c>
      <c r="C34" t="s">
        <v>31</v>
      </c>
      <c r="D34" s="22"/>
      <c r="E34" s="22"/>
      <c r="F34" s="22"/>
      <c r="G34" s="22"/>
      <c r="H34" s="22"/>
    </row>
    <row r="35" spans="2:8" x14ac:dyDescent="0.25">
      <c r="C35" t="s">
        <v>32</v>
      </c>
      <c r="D35" s="22"/>
      <c r="E35" s="22"/>
      <c r="F35" s="22"/>
      <c r="G35" s="22"/>
      <c r="H35" s="22"/>
    </row>
    <row r="36" spans="2:8" x14ac:dyDescent="0.25">
      <c r="C36" t="s">
        <v>33</v>
      </c>
      <c r="D36" s="19"/>
      <c r="E36" s="19"/>
      <c r="F36" s="19"/>
      <c r="G36" s="19"/>
      <c r="H36" s="19"/>
    </row>
    <row r="37" spans="2:8" x14ac:dyDescent="0.25">
      <c r="C37" t="s">
        <v>34</v>
      </c>
      <c r="D37" s="22"/>
      <c r="E37" s="22"/>
      <c r="F37" s="22"/>
      <c r="G37" s="22"/>
      <c r="H37" s="22"/>
    </row>
    <row r="38" spans="2:8" x14ac:dyDescent="0.25">
      <c r="C38" t="s">
        <v>35</v>
      </c>
      <c r="D38" s="19"/>
      <c r="E38" s="19"/>
      <c r="F38" s="19"/>
      <c r="G38" s="19"/>
      <c r="H38" s="19"/>
    </row>
    <row r="39" spans="2:8" x14ac:dyDescent="0.25">
      <c r="C39" t="s">
        <v>35</v>
      </c>
      <c r="D39" s="19"/>
      <c r="E39" s="19"/>
      <c r="F39" s="19"/>
      <c r="G39" s="19"/>
      <c r="H39" s="19"/>
    </row>
    <row r="40" spans="2:8" x14ac:dyDescent="0.25">
      <c r="C40" t="s">
        <v>35</v>
      </c>
      <c r="D40" s="19"/>
      <c r="E40" s="19"/>
      <c r="F40" s="19"/>
      <c r="G40" s="19"/>
      <c r="H40" s="19"/>
    </row>
    <row r="41" spans="2:8" x14ac:dyDescent="0.25">
      <c r="C41" t="s">
        <v>35</v>
      </c>
      <c r="D41" s="19"/>
      <c r="E41" s="19"/>
      <c r="F41" s="19"/>
      <c r="G41" s="19"/>
      <c r="H41" s="19"/>
    </row>
    <row r="42" spans="2:8" x14ac:dyDescent="0.25">
      <c r="C42" t="s">
        <v>35</v>
      </c>
      <c r="D42" s="19"/>
      <c r="E42" s="19"/>
      <c r="F42" s="19"/>
      <c r="G42" s="19"/>
      <c r="H42" s="19"/>
    </row>
    <row r="43" spans="2:8" x14ac:dyDescent="0.25">
      <c r="B43" s="18"/>
      <c r="C43">
        <v>459164</v>
      </c>
      <c r="D43" s="22"/>
      <c r="E43" s="22"/>
      <c r="F43" s="22"/>
      <c r="G43" s="22"/>
      <c r="H43" s="22"/>
    </row>
    <row r="44" spans="2:8" x14ac:dyDescent="0.25">
      <c r="C44">
        <v>459164</v>
      </c>
      <c r="D44" s="19"/>
      <c r="E44" s="19"/>
      <c r="F44" s="19"/>
      <c r="G44" s="19"/>
      <c r="H44" s="19"/>
    </row>
    <row r="45" spans="2:8" x14ac:dyDescent="0.25">
      <c r="D45" s="19"/>
      <c r="E45" s="19"/>
      <c r="F45" s="19"/>
      <c r="G45" s="19"/>
      <c r="H45" s="19"/>
    </row>
    <row r="46" spans="2:8" ht="15.75" thickBot="1" x14ac:dyDescent="0.3">
      <c r="C46" s="21"/>
      <c r="D46" s="20">
        <f>SUM(D34:D44)</f>
        <v>0</v>
      </c>
      <c r="E46" s="20">
        <f t="shared" ref="E46:H46" si="3">SUM(E34:E44)</f>
        <v>0</v>
      </c>
      <c r="F46" s="20">
        <f t="shared" si="3"/>
        <v>0</v>
      </c>
      <c r="G46" s="20">
        <f t="shared" si="3"/>
        <v>0</v>
      </c>
      <c r="H46" s="20">
        <f t="shared" si="3"/>
        <v>0</v>
      </c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2025-07-11T20:20:27Z</cp:lastPrinted>
  <dcterms:created xsi:type="dcterms:W3CDTF">2018-07-04T15:46:54Z</dcterms:created>
  <dcterms:modified xsi:type="dcterms:W3CDTF">2025-07-11T20:23:03Z</dcterms:modified>
</cp:coreProperties>
</file>