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CUENTA PUBLICA 2024\FORMATOS LDF CTA PUBLICA 2024\"/>
    </mc:Choice>
  </mc:AlternateContent>
  <xr:revisionPtr revIDLastSave="0" documentId="13_ncr:1_{F0ADA7B4-7BA9-4C07-8B5F-F1EC2E9FF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2" i="7" l="1"/>
  <c r="H13" i="7" l="1"/>
  <c r="H21" i="7" l="1"/>
  <c r="G20" i="7"/>
  <c r="F20" i="7"/>
  <c r="E20" i="7"/>
  <c r="D20" i="7"/>
  <c r="C20" i="7"/>
  <c r="G12" i="7"/>
  <c r="F12" i="7"/>
  <c r="D12" i="7"/>
  <c r="C12" i="7"/>
  <c r="D28" i="7" l="1"/>
  <c r="F28" i="7"/>
  <c r="G28" i="7"/>
  <c r="E28" i="7"/>
  <c r="H20" i="7"/>
  <c r="H12" i="7"/>
  <c r="C28" i="7"/>
  <c r="H28" i="7" l="1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<sst xmlns="http://schemas.openxmlformats.org/spreadsheetml/2006/main" count="21" uniqueCount="20">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</sst>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0" borderId="0" xfId="0" applyFont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B7" zoomScale="70" zoomScaleNormal="70" workbookViewId="0">
      <selection activeCell="G22" sqref="G22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6"/>
      <c r="C2" s="16"/>
      <c r="D2" s="16"/>
      <c r="E2" s="16"/>
      <c r="F2" s="1"/>
      <c r="G2" s="1"/>
      <c r="H2" s="12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3" t="s">
        <v>19</v>
      </c>
      <c r="C7" s="23"/>
      <c r="D7" s="23"/>
      <c r="E7" s="23"/>
      <c r="F7" s="23"/>
      <c r="G7" s="23"/>
      <c r="H7" s="23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8" x14ac:dyDescent="0.4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174111475.59</v>
      </c>
      <c r="D12" s="7">
        <f t="shared" si="0"/>
        <v>-24984096.370000001</v>
      </c>
      <c r="E12" s="7">
        <f>SUM(E13:E18)</f>
        <v>149127379.22</v>
      </c>
      <c r="F12" s="7">
        <f t="shared" si="0"/>
        <v>148901071.62</v>
      </c>
      <c r="G12" s="7">
        <f t="shared" si="0"/>
        <v>148658977.62</v>
      </c>
      <c r="H12" s="7">
        <f t="shared" si="0"/>
        <v>226307.59999999404</v>
      </c>
    </row>
    <row r="13" spans="1:8" ht="48" x14ac:dyDescent="0.45">
      <c r="B13" s="13" t="s">
        <v>17</v>
      </c>
      <c r="C13" s="6">
        <v>174111475.59</v>
      </c>
      <c r="D13" s="6">
        <v>-24984096.370000001</v>
      </c>
      <c r="E13" s="6">
        <v>149127379.22</v>
      </c>
      <c r="F13" s="6">
        <v>148901071.62</v>
      </c>
      <c r="G13" s="6">
        <v>148658977.62</v>
      </c>
      <c r="H13" s="6">
        <f>E13-F13</f>
        <v>226307.59999999404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1003547970.6</v>
      </c>
      <c r="D20" s="7">
        <f t="shared" si="1"/>
        <v>-42908028.079999998</v>
      </c>
      <c r="E20" s="7">
        <f t="shared" si="1"/>
        <v>960639942.51999998</v>
      </c>
      <c r="F20" s="7">
        <f t="shared" si="1"/>
        <v>960639942.51999998</v>
      </c>
      <c r="G20" s="7">
        <f t="shared" si="1"/>
        <v>960639942.51999998</v>
      </c>
      <c r="H20" s="7">
        <f t="shared" si="1"/>
        <v>0</v>
      </c>
    </row>
    <row r="21" spans="2:8" ht="48" x14ac:dyDescent="0.45">
      <c r="B21" s="13" t="s">
        <v>18</v>
      </c>
      <c r="C21" s="6">
        <v>1003547970.6</v>
      </c>
      <c r="D21" s="6">
        <v>-42908028.079999998</v>
      </c>
      <c r="E21" s="6">
        <v>960639942.51999998</v>
      </c>
      <c r="F21" s="6">
        <v>960639942.51999998</v>
      </c>
      <c r="G21" s="6">
        <v>960639942.51999998</v>
      </c>
      <c r="H21" s="6">
        <f>E21-F21</f>
        <v>0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E28" si="2">+C12+C20</f>
        <v>1177659446.1900001</v>
      </c>
      <c r="D28" s="7">
        <f>+D12+D20</f>
        <v>-67892124.450000003</v>
      </c>
      <c r="E28" s="7">
        <f t="shared" si="2"/>
        <v>1109767321.74</v>
      </c>
      <c r="F28" s="7">
        <f>+F12+F20</f>
        <v>1109541014.1399999</v>
      </c>
      <c r="G28" s="7">
        <f>+G12+G20</f>
        <v>1109298920.1399999</v>
      </c>
      <c r="H28" s="7">
        <f>+H12+H20</f>
        <v>226307.59999999404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D12 C14:H20 C22:H27 H21 C28 H13 F28:H28 F12:H12 E12 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2025-02-21T20:34:28Z</cp:lastPrinted>
  <dcterms:created xsi:type="dcterms:W3CDTF">2018-07-04T15:46:54Z</dcterms:created>
  <dcterms:modified xsi:type="dcterms:W3CDTF">2025-02-21T20:36:50Z</dcterms:modified>
</cp:coreProperties>
</file>