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INF TRIM CTA PUBLICA 2024\FORMATOS LDF 4TO TRIM 2024\"/>
    </mc:Choice>
  </mc:AlternateContent>
  <xr:revisionPtr revIDLastSave="0" documentId="13_ncr:1_{DF5783A2-3405-476E-B04D-B697825DD6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</workbook>
</file>

<file path=xl/calcChain.xml><?xml version="1.0" encoding="utf-8"?>
<calcChain xmlns="http://schemas.openxmlformats.org/spreadsheetml/2006/main">
  <c r="C56" i="2" l="1"/>
  <c r="C61" i="2"/>
  <c r="C43" i="2"/>
  <c r="C50" i="2"/>
  <c r="C46" i="2"/>
  <c r="E10" i="2"/>
  <c r="C19" i="2" l="1"/>
  <c r="D61" i="2"/>
  <c r="E78" i="2"/>
  <c r="E73" i="2" l="1"/>
  <c r="D78" i="2"/>
  <c r="E15" i="2" l="1"/>
  <c r="E23" i="2" s="1"/>
  <c r="E25" i="2" s="1"/>
  <c r="D15" i="2" l="1"/>
  <c r="D10" i="2"/>
  <c r="D23" i="2" l="1"/>
  <c r="D25" i="2" s="1"/>
  <c r="D27" i="2" s="1"/>
  <c r="E61" i="2"/>
  <c r="E56" i="2"/>
  <c r="D73" i="2" l="1"/>
  <c r="D74" i="2"/>
  <c r="E74" i="2"/>
  <c r="E82" i="2" s="1"/>
  <c r="C78" i="2"/>
  <c r="C74" i="2"/>
  <c r="C73" i="2"/>
  <c r="C82" i="2" s="1"/>
  <c r="C84" i="2" s="1"/>
  <c r="D58" i="2"/>
  <c r="E58" i="2"/>
  <c r="D59" i="2"/>
  <c r="E59" i="2"/>
  <c r="C59" i="2"/>
  <c r="C58" i="2"/>
  <c r="D56" i="2"/>
  <c r="D43" i="2"/>
  <c r="D50" i="2" s="1"/>
  <c r="E43" i="2"/>
  <c r="E50" i="2" s="1"/>
  <c r="D46" i="2"/>
  <c r="E46" i="2"/>
  <c r="D33" i="2"/>
  <c r="E33" i="2"/>
  <c r="C33" i="2"/>
  <c r="C10" i="2"/>
  <c r="C15" i="2"/>
  <c r="C23" i="2" l="1"/>
  <c r="C57" i="2"/>
  <c r="C65" i="2" s="1"/>
  <c r="C67" i="2" s="1"/>
  <c r="E57" i="2"/>
  <c r="D57" i="2"/>
  <c r="D82" i="2"/>
  <c r="D84" i="2" s="1"/>
  <c r="E84" i="2"/>
  <c r="C25" i="2"/>
  <c r="C27" i="2" s="1"/>
  <c r="C37" i="2" s="1"/>
  <c r="D37" i="2"/>
  <c r="E65" i="2" l="1"/>
  <c r="E67" i="2" s="1"/>
  <c r="D65" i="2"/>
  <c r="D67" i="2" s="1"/>
  <c r="E27" i="2"/>
  <c r="E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<sst xmlns="http://schemas.openxmlformats.org/spreadsheetml/2006/main" count="64" uniqueCount="44">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</sst>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  <font>
      <b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10" xfId="0" applyNumberFormat="1" applyFont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3" fontId="11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wrapText="1"/>
    </xf>
    <xf numFmtId="3" fontId="15" fillId="0" borderId="5" xfId="0" applyNumberFormat="1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2</xdr:row>
      <xdr:rowOff>285750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830035</xdr:colOff>
      <xdr:row>0</xdr:row>
      <xdr:rowOff>40821</xdr:rowOff>
    </xdr:from>
    <xdr:to>
      <xdr:col>1</xdr:col>
      <xdr:colOff>1796143</xdr:colOff>
      <xdr:row>2</xdr:row>
      <xdr:rowOff>272143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40821"/>
          <a:ext cx="966108" cy="9388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tabSelected="1" zoomScale="70" zoomScaleNormal="70" workbookViewId="0">
      <selection activeCell="E18" sqref="E18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0"/>
    </row>
    <row r="4" spans="2:8" x14ac:dyDescent="0.45">
      <c r="B4" s="74" t="s">
        <v>42</v>
      </c>
      <c r="C4" s="75"/>
      <c r="D4" s="75"/>
      <c r="E4" s="76"/>
    </row>
    <row r="5" spans="2:8" x14ac:dyDescent="0.45">
      <c r="B5" s="77" t="s">
        <v>1</v>
      </c>
      <c r="C5" s="78"/>
      <c r="D5" s="78"/>
      <c r="E5" s="79"/>
    </row>
    <row r="6" spans="2:8" x14ac:dyDescent="0.45">
      <c r="B6" s="77" t="s">
        <v>43</v>
      </c>
      <c r="C6" s="78"/>
      <c r="D6" s="78"/>
      <c r="E6" s="79"/>
    </row>
    <row r="7" spans="2:8" x14ac:dyDescent="0.45">
      <c r="B7" s="80" t="s">
        <v>2</v>
      </c>
      <c r="C7" s="81"/>
      <c r="D7" s="81"/>
      <c r="E7" s="82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f>SUM(C11:C12)</f>
        <v>1177659446.1900001</v>
      </c>
      <c r="D10" s="20">
        <f>SUM(D11:D12)</f>
        <v>1109541014.1399999</v>
      </c>
      <c r="E10" s="28">
        <f>SUM(E11:E12)</f>
        <v>1109541014.1399999</v>
      </c>
    </row>
    <row r="11" spans="2:8" x14ac:dyDescent="0.45">
      <c r="B11" s="5" t="s">
        <v>7</v>
      </c>
      <c r="C11" s="21">
        <v>174111475.59</v>
      </c>
      <c r="D11" s="22">
        <v>148901071.62</v>
      </c>
      <c r="E11" s="23">
        <v>148901071.62</v>
      </c>
    </row>
    <row r="12" spans="2:8" x14ac:dyDescent="0.45">
      <c r="B12" s="5" t="s">
        <v>8</v>
      </c>
      <c r="C12" s="21">
        <v>1003547970.6</v>
      </c>
      <c r="D12" s="22">
        <v>960639942.51999998</v>
      </c>
      <c r="E12" s="23">
        <v>960639942.51999998</v>
      </c>
    </row>
    <row r="13" spans="2:8" x14ac:dyDescent="0.45">
      <c r="B13" s="5" t="s">
        <v>9</v>
      </c>
      <c r="C13" s="21"/>
      <c r="D13" s="22"/>
      <c r="E13" s="23"/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f>SUM(C16:C17)</f>
        <v>1177659446.1900001</v>
      </c>
      <c r="D15" s="20">
        <f>SUM(D16:D17)</f>
        <v>1109541014.1399999</v>
      </c>
      <c r="E15" s="28">
        <f>SUM(E16:E17)</f>
        <v>1109298920.1399999</v>
      </c>
    </row>
    <row r="16" spans="2:8" x14ac:dyDescent="0.45">
      <c r="B16" s="5" t="s">
        <v>10</v>
      </c>
      <c r="C16" s="21">
        <v>174111475.59</v>
      </c>
      <c r="D16" s="22">
        <v>148901071.62</v>
      </c>
      <c r="E16" s="23">
        <v>148658977.62</v>
      </c>
    </row>
    <row r="17" spans="2:5" x14ac:dyDescent="0.45">
      <c r="B17" s="5" t="s">
        <v>11</v>
      </c>
      <c r="C17" s="21">
        <v>1003547970.6</v>
      </c>
      <c r="D17" s="22">
        <v>960639942.51999998</v>
      </c>
      <c r="E17" s="23">
        <v>960639942.51999998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>
        <f>SUM(C20:C21)</f>
        <v>0</v>
      </c>
      <c r="D19" s="61"/>
      <c r="E19" s="61"/>
    </row>
    <row r="20" spans="2:5" x14ac:dyDescent="0.45">
      <c r="B20" s="5" t="s">
        <v>13</v>
      </c>
      <c r="C20" s="29"/>
      <c r="D20" s="22"/>
      <c r="E20" s="23"/>
    </row>
    <row r="21" spans="2:5" x14ac:dyDescent="0.45">
      <c r="B21" s="5" t="s">
        <v>14</v>
      </c>
      <c r="C21" s="29"/>
      <c r="D21" s="22"/>
      <c r="E21" s="30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C10-C15+C19</f>
        <v>0</v>
      </c>
      <c r="D23" s="20">
        <f>D10-D15+D19</f>
        <v>0</v>
      </c>
      <c r="E23" s="20">
        <f>E10-E15+E19</f>
        <v>242094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0</v>
      </c>
      <c r="D25" s="20">
        <f>D23-D13</f>
        <v>0</v>
      </c>
      <c r="E25" s="20">
        <f t="shared" ref="E25" si="0">E23-E13</f>
        <v>242094</v>
      </c>
    </row>
    <row r="26" spans="2:5" ht="9" customHeight="1" x14ac:dyDescent="0.45">
      <c r="B26" s="4"/>
      <c r="C26" s="31"/>
      <c r="D26" s="32"/>
      <c r="E26" s="33"/>
    </row>
    <row r="27" spans="2:5" ht="48" x14ac:dyDescent="0.45">
      <c r="B27" s="4" t="s">
        <v>17</v>
      </c>
      <c r="C27" s="20">
        <f>C25-C19</f>
        <v>0</v>
      </c>
      <c r="D27" s="20">
        <f>D25-D19</f>
        <v>0</v>
      </c>
      <c r="E27" s="20">
        <f>E25-E19</f>
        <v>242094</v>
      </c>
    </row>
    <row r="28" spans="2:5" ht="9" customHeight="1" x14ac:dyDescent="0.45">
      <c r="B28" s="34"/>
      <c r="C28" s="35"/>
      <c r="D28" s="36"/>
      <c r="E28" s="37"/>
    </row>
    <row r="29" spans="2:5" x14ac:dyDescent="0.45">
      <c r="B29" s="38"/>
      <c r="C29" s="39"/>
      <c r="D29" s="40"/>
      <c r="E29" s="39"/>
    </row>
    <row r="30" spans="2:5" x14ac:dyDescent="0.45">
      <c r="B30" s="72" t="s">
        <v>0</v>
      </c>
      <c r="C30" s="73" t="s">
        <v>18</v>
      </c>
      <c r="D30" s="73" t="s">
        <v>4</v>
      </c>
      <c r="E30" s="73" t="s">
        <v>19</v>
      </c>
    </row>
    <row r="31" spans="2:5" x14ac:dyDescent="0.45">
      <c r="B31" s="72"/>
      <c r="C31" s="73"/>
      <c r="D31" s="73"/>
      <c r="E31" s="73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1">
        <f>SUM(C34:C35)</f>
        <v>0</v>
      </c>
      <c r="D33" s="41">
        <f t="shared" ref="D33:E33" si="1">SUM(D34:D35)</f>
        <v>0</v>
      </c>
      <c r="E33" s="41">
        <f t="shared" si="1"/>
        <v>0</v>
      </c>
    </row>
    <row r="34" spans="2:5" x14ac:dyDescent="0.45">
      <c r="B34" s="5" t="s">
        <v>21</v>
      </c>
      <c r="C34" s="42"/>
      <c r="D34" s="42"/>
      <c r="E34" s="42"/>
    </row>
    <row r="35" spans="2:5" x14ac:dyDescent="0.45">
      <c r="B35" s="5" t="s">
        <v>22</v>
      </c>
      <c r="C35" s="42"/>
      <c r="D35" s="42"/>
      <c r="E35" s="42"/>
    </row>
    <row r="36" spans="2:5" ht="9.75" customHeight="1" x14ac:dyDescent="0.45">
      <c r="B36" s="7"/>
      <c r="C36" s="43"/>
      <c r="D36" s="43"/>
      <c r="E36" s="43"/>
    </row>
    <row r="37" spans="2:5" x14ac:dyDescent="0.45">
      <c r="B37" s="4" t="s">
        <v>23</v>
      </c>
      <c r="C37" s="41">
        <f>C27+C33</f>
        <v>0</v>
      </c>
      <c r="D37" s="41">
        <f t="shared" ref="D37" si="2">D27+D33</f>
        <v>0</v>
      </c>
      <c r="E37" s="41">
        <f>E27+E33</f>
        <v>242094</v>
      </c>
    </row>
    <row r="38" spans="2:5" ht="11.25" customHeight="1" x14ac:dyDescent="0.45">
      <c r="B38" s="44"/>
      <c r="C38" s="45"/>
      <c r="D38" s="46"/>
      <c r="E38" s="47"/>
    </row>
    <row r="39" spans="2:5" ht="9" customHeight="1" x14ac:dyDescent="0.45">
      <c r="B39" s="38"/>
      <c r="C39" s="39"/>
      <c r="D39" s="40"/>
      <c r="E39" s="39"/>
    </row>
    <row r="40" spans="2:5" x14ac:dyDescent="0.45">
      <c r="B40" s="72" t="s">
        <v>0</v>
      </c>
      <c r="C40" s="73" t="s">
        <v>3</v>
      </c>
      <c r="D40" s="73" t="s">
        <v>4</v>
      </c>
      <c r="E40" s="73" t="s">
        <v>5</v>
      </c>
    </row>
    <row r="41" spans="2:5" x14ac:dyDescent="0.45">
      <c r="B41" s="72"/>
      <c r="C41" s="73"/>
      <c r="D41" s="73"/>
      <c r="E41" s="73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1">
        <f>C44+C45</f>
        <v>0</v>
      </c>
      <c r="D43" s="41">
        <f t="shared" ref="D43:E43" si="3">D44+D45</f>
        <v>0</v>
      </c>
      <c r="E43" s="41">
        <f t="shared" si="3"/>
        <v>0</v>
      </c>
    </row>
    <row r="44" spans="2:5" x14ac:dyDescent="0.45">
      <c r="B44" s="5" t="s">
        <v>25</v>
      </c>
      <c r="C44" s="42"/>
      <c r="D44" s="42"/>
      <c r="E44" s="42"/>
    </row>
    <row r="45" spans="2:5" x14ac:dyDescent="0.45">
      <c r="B45" s="5" t="s">
        <v>26</v>
      </c>
      <c r="C45" s="42"/>
      <c r="D45" s="42"/>
      <c r="E45" s="42"/>
    </row>
    <row r="46" spans="2:5" x14ac:dyDescent="0.45">
      <c r="B46" s="4" t="s">
        <v>27</v>
      </c>
      <c r="C46" s="41">
        <f>C47+C48</f>
        <v>0</v>
      </c>
      <c r="D46" s="41">
        <f t="shared" ref="D46:E46" si="4">D47+D48</f>
        <v>0</v>
      </c>
      <c r="E46" s="41">
        <f t="shared" si="4"/>
        <v>0</v>
      </c>
    </row>
    <row r="47" spans="2:5" x14ac:dyDescent="0.45">
      <c r="B47" s="5" t="s">
        <v>28</v>
      </c>
      <c r="C47" s="42"/>
      <c r="D47" s="42"/>
      <c r="E47" s="42"/>
    </row>
    <row r="48" spans="2:5" x14ac:dyDescent="0.45">
      <c r="B48" s="5" t="s">
        <v>29</v>
      </c>
      <c r="C48" s="53"/>
      <c r="D48" s="53"/>
      <c r="E48" s="53"/>
    </row>
    <row r="49" spans="2:5" ht="16.5" customHeight="1" x14ac:dyDescent="0.45">
      <c r="B49" s="7"/>
      <c r="C49" s="62"/>
      <c r="D49" s="62"/>
      <c r="E49" s="62"/>
    </row>
    <row r="50" spans="2:5" x14ac:dyDescent="0.45">
      <c r="B50" s="4" t="s">
        <v>30</v>
      </c>
      <c r="C50" s="63">
        <f>C43-C46</f>
        <v>0</v>
      </c>
      <c r="D50" s="63">
        <f>D43-D46</f>
        <v>0</v>
      </c>
      <c r="E50" s="63">
        <f>E43-E46</f>
        <v>0</v>
      </c>
    </row>
    <row r="51" spans="2:5" ht="15.75" customHeight="1" x14ac:dyDescent="0.45">
      <c r="B51" s="34"/>
      <c r="C51" s="45"/>
      <c r="D51" s="46"/>
      <c r="E51" s="47"/>
    </row>
    <row r="52" spans="2:5" x14ac:dyDescent="0.45">
      <c r="B52" s="48"/>
      <c r="C52" s="39"/>
      <c r="D52" s="40"/>
      <c r="E52" s="39"/>
    </row>
    <row r="53" spans="2:5" x14ac:dyDescent="0.45">
      <c r="B53" s="72" t="s">
        <v>0</v>
      </c>
      <c r="C53" s="73" t="s">
        <v>3</v>
      </c>
      <c r="D53" s="73" t="s">
        <v>4</v>
      </c>
      <c r="E53" s="73" t="s">
        <v>5</v>
      </c>
    </row>
    <row r="54" spans="2:5" x14ac:dyDescent="0.45">
      <c r="B54" s="72"/>
      <c r="C54" s="73"/>
      <c r="D54" s="73"/>
      <c r="E54" s="73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2">
        <f>C11</f>
        <v>174111475.59</v>
      </c>
      <c r="D56" s="42">
        <f t="shared" ref="D56" si="5">D11</f>
        <v>148901071.62</v>
      </c>
      <c r="E56" s="42">
        <f>E11</f>
        <v>148901071.62</v>
      </c>
    </row>
    <row r="57" spans="2:5" ht="48" x14ac:dyDescent="0.45">
      <c r="B57" s="4" t="s">
        <v>32</v>
      </c>
      <c r="C57" s="41">
        <f>C58-C59</f>
        <v>0</v>
      </c>
      <c r="D57" s="41">
        <f t="shared" ref="D57:E57" si="6">D58-D59</f>
        <v>0</v>
      </c>
      <c r="E57" s="41">
        <f t="shared" si="6"/>
        <v>0</v>
      </c>
    </row>
    <row r="58" spans="2:5" x14ac:dyDescent="0.45">
      <c r="B58" s="5" t="s">
        <v>25</v>
      </c>
      <c r="C58" s="42">
        <f>C44</f>
        <v>0</v>
      </c>
      <c r="D58" s="42">
        <f t="shared" ref="D58:E58" si="7">D44</f>
        <v>0</v>
      </c>
      <c r="E58" s="42">
        <f t="shared" si="7"/>
        <v>0</v>
      </c>
    </row>
    <row r="59" spans="2:5" x14ac:dyDescent="0.45">
      <c r="B59" s="5" t="s">
        <v>28</v>
      </c>
      <c r="C59" s="42">
        <f>C47</f>
        <v>0</v>
      </c>
      <c r="D59" s="42">
        <f t="shared" ref="D59:E59" si="8">D47</f>
        <v>0</v>
      </c>
      <c r="E59" s="42">
        <f t="shared" si="8"/>
        <v>0</v>
      </c>
    </row>
    <row r="60" spans="2:5" ht="9" customHeight="1" x14ac:dyDescent="0.45">
      <c r="B60" s="7"/>
      <c r="C60" s="43"/>
      <c r="D60" s="49"/>
      <c r="E60" s="50"/>
    </row>
    <row r="61" spans="2:5" x14ac:dyDescent="0.45">
      <c r="B61" s="5" t="s">
        <v>10</v>
      </c>
      <c r="C61" s="42">
        <f>C16</f>
        <v>174111475.59</v>
      </c>
      <c r="D61" s="42">
        <f>D16</f>
        <v>148901071.62</v>
      </c>
      <c r="E61" s="42">
        <f>E16</f>
        <v>148658977.62</v>
      </c>
    </row>
    <row r="62" spans="2:5" ht="12" customHeight="1" x14ac:dyDescent="0.45">
      <c r="B62" s="7"/>
      <c r="C62" s="43"/>
      <c r="D62" s="49"/>
      <c r="E62" s="50"/>
    </row>
    <row r="63" spans="2:5" x14ac:dyDescent="0.45">
      <c r="B63" s="5" t="s">
        <v>13</v>
      </c>
      <c r="C63" s="51"/>
      <c r="D63" s="52"/>
      <c r="E63" s="53"/>
    </row>
    <row r="64" spans="2:5" ht="11.25" customHeight="1" x14ac:dyDescent="0.45">
      <c r="B64" s="7"/>
      <c r="C64" s="43"/>
      <c r="D64" s="49"/>
      <c r="E64" s="50"/>
    </row>
    <row r="65" spans="2:5" ht="48" x14ac:dyDescent="0.45">
      <c r="B65" s="4" t="s">
        <v>33</v>
      </c>
      <c r="C65" s="41">
        <f>C56+C57-C61+C63</f>
        <v>0</v>
      </c>
      <c r="D65" s="41">
        <f t="shared" ref="D65:E65" si="9">D56+D57-D61+D63</f>
        <v>0</v>
      </c>
      <c r="E65" s="41">
        <f t="shared" si="9"/>
        <v>242094</v>
      </c>
    </row>
    <row r="66" spans="2:5" ht="12" customHeight="1" x14ac:dyDescent="0.45">
      <c r="B66" s="54"/>
      <c r="C66" s="55"/>
      <c r="D66" s="56"/>
      <c r="E66" s="57"/>
    </row>
    <row r="67" spans="2:5" ht="48" x14ac:dyDescent="0.45">
      <c r="B67" s="4" t="s">
        <v>34</v>
      </c>
      <c r="C67" s="41">
        <f>C65-C57</f>
        <v>0</v>
      </c>
      <c r="D67" s="41">
        <f t="shared" ref="D67:E67" si="10">D65-D57</f>
        <v>0</v>
      </c>
      <c r="E67" s="41">
        <f t="shared" si="10"/>
        <v>242094</v>
      </c>
    </row>
    <row r="68" spans="2:5" ht="14.25" customHeight="1" x14ac:dyDescent="0.45">
      <c r="B68" s="44"/>
      <c r="C68" s="45"/>
      <c r="D68" s="46"/>
      <c r="E68" s="47"/>
    </row>
    <row r="69" spans="2:5" ht="12" customHeight="1" x14ac:dyDescent="0.45">
      <c r="B69" s="58"/>
      <c r="C69" s="59"/>
      <c r="D69" s="40"/>
      <c r="E69" s="59"/>
    </row>
    <row r="70" spans="2:5" x14ac:dyDescent="0.45">
      <c r="B70" s="64" t="s">
        <v>35</v>
      </c>
      <c r="C70" s="66" t="s">
        <v>3</v>
      </c>
      <c r="D70" s="68" t="s">
        <v>4</v>
      </c>
      <c r="E70" s="70" t="s">
        <v>36</v>
      </c>
    </row>
    <row r="71" spans="2:5" x14ac:dyDescent="0.45">
      <c r="B71" s="65"/>
      <c r="C71" s="67"/>
      <c r="D71" s="69"/>
      <c r="E71" s="71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1003547970.6</v>
      </c>
      <c r="D73" s="23">
        <f t="shared" ref="D73" si="11">D12</f>
        <v>960639942.51999998</v>
      </c>
      <c r="E73" s="23">
        <f>E12</f>
        <v>960639942.51999998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2">D75-D76</f>
        <v>0</v>
      </c>
      <c r="E74" s="20">
        <f t="shared" si="12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1003547970.6</v>
      </c>
      <c r="D78" s="21">
        <f>D17</f>
        <v>960639942.51999998</v>
      </c>
      <c r="E78" s="21">
        <f>E17</f>
        <v>960639942.51999998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29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" si="13">D73+D74-D78+D80</f>
        <v>0</v>
      </c>
      <c r="E82" s="20">
        <f>E73+E74-E78+E80</f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14">D82-D74</f>
        <v>0</v>
      </c>
      <c r="E84" s="20">
        <f t="shared" si="14"/>
        <v>0</v>
      </c>
    </row>
    <row r="85" spans="2:5" ht="15.75" customHeight="1" x14ac:dyDescent="0.45">
      <c r="B85" s="44"/>
      <c r="C85" s="35"/>
      <c r="D85" s="36"/>
      <c r="E85" s="37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43:E48 C73:E84 C33:E37 C10:E27 C50:E50 C56:E67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ignoredErrors>
    <ignoredError sqref="C10:D10 C15:E15 C24:E24 C33:E36 C44:E45 C74:E77 C63:E64 E61 C62:E62 D56:E56 C58:E60 C78:E81 C73:E73 D37 C83:E83 C27 C47:E48 D46:E46 D43:E43 D57:E57 C66:E66 D67:E67 D65:E65 D82:E82 D84:E84 C26:E26 C25 E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TOSHIBA</cp:lastModifiedBy>
  <cp:lastPrinted>2024-10-16T23:26:30Z</cp:lastPrinted>
  <dcterms:created xsi:type="dcterms:W3CDTF">2018-07-04T15:46:54Z</dcterms:created>
  <dcterms:modified xsi:type="dcterms:W3CDTF">2025-01-26T02:31:01Z</dcterms:modified>
</cp:coreProperties>
</file>