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3\INF TRIMESTRAL CUENTA PUBLICA 2023\1ER INF TRIM CTA PUBLICA 2023\FORMATOS LDF 1ER TRIM 2023\"/>
    </mc:Choice>
  </mc:AlternateContent>
  <bookViews>
    <workbookView xWindow="600" yWindow="675" windowWidth="28035" windowHeight="1203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G80" i="8" l="1"/>
  <c r="H80" i="8"/>
  <c r="G22" i="8" l="1"/>
  <c r="H28" i="8" l="1"/>
  <c r="H74" i="8" l="1"/>
  <c r="G74" i="8"/>
  <c r="F74" i="8"/>
  <c r="E74" i="8"/>
  <c r="D74" i="8"/>
  <c r="C74" i="8"/>
  <c r="G64" i="8"/>
  <c r="F64" i="8"/>
  <c r="E64" i="8"/>
  <c r="D64" i="8"/>
  <c r="C64" i="8"/>
  <c r="H62" i="8"/>
  <c r="G56" i="8"/>
  <c r="F56" i="8"/>
  <c r="E56" i="8"/>
  <c r="D56" i="8"/>
  <c r="C56" i="8"/>
  <c r="G47" i="8"/>
  <c r="F47" i="8"/>
  <c r="F46" i="8" s="1"/>
  <c r="E47" i="8"/>
  <c r="D47" i="8"/>
  <c r="C47" i="8"/>
  <c r="H40" i="8"/>
  <c r="G40" i="8"/>
  <c r="F40" i="8"/>
  <c r="E40" i="8"/>
  <c r="D40" i="8"/>
  <c r="C40" i="8"/>
  <c r="G30" i="8"/>
  <c r="F30" i="8"/>
  <c r="E30" i="8"/>
  <c r="D30" i="8"/>
  <c r="C30" i="8"/>
  <c r="F22" i="8"/>
  <c r="E22" i="8"/>
  <c r="D22" i="8"/>
  <c r="C22" i="8"/>
  <c r="G13" i="8"/>
  <c r="F13" i="8"/>
  <c r="E13" i="8"/>
  <c r="D13" i="8"/>
  <c r="C13" i="8"/>
  <c r="C46" i="8" l="1"/>
  <c r="E46" i="8"/>
  <c r="E12" i="8"/>
  <c r="G12" i="8"/>
  <c r="C12" i="8"/>
  <c r="H22" i="8"/>
  <c r="H64" i="8"/>
  <c r="H56" i="8"/>
  <c r="H13" i="8"/>
  <c r="H30" i="8"/>
  <c r="G46" i="8"/>
  <c r="F12" i="8"/>
  <c r="F80" i="8" s="1"/>
  <c r="H47" i="8"/>
  <c r="D46" i="8"/>
  <c r="D12" i="8"/>
  <c r="C80" i="8" l="1"/>
  <c r="E80" i="8"/>
  <c r="H12" i="8"/>
  <c r="D80" i="8"/>
  <c r="H46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<sst xmlns="http://schemas.openxmlformats.org/spreadsheetml/2006/main" count="81" uniqueCount="51">
  <si>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</si>
  <si>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</si>
  <si>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</si>
  <si>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</si>
  <si>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</si>
  <si>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</si>
  <si>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</si>
  <si>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</si>
  <si>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</si>
  <si>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</si>
  <si>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</si>
  <si>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</si>
  <si>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</si>
  <si>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</si>
  <si>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</si>
  <si>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</si>
  <si>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</si>
  <si>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</si>
  <si>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</si>
  <si>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</si>
  <si>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</si>
  <si>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</si>
  <si>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</si>
  <si>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</si>
  <si>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</si>
  <si>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</si>
  <si>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</si>
  <si>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</si>
  <si>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</si>
  <si>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</si>
  <si>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</si>
  <si>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</si>
  <si>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</si>
  <si>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</si>
  <si>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</si>
  <si>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</si>
  <si>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</si>
  <si>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</si>
  <si>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</si>
  <si>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</si>
  <si>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</si>
  <si>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</si>
  <si>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</si>
  <si>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</si>
  <si>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</si>
  <si>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</si>
  <si>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</si>
  <si>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  <family val="3"/>
      </rPr>
      <t xml:space="preserve"> </t>
    </r>
  </si>
  <si>
    <r>
      <t>Modificado</t>
    </r>
    <r>
      <rPr>
        <b/>
        <sz val="16"/>
        <color rgb="FFC00000"/>
        <rFont val="Montserrat Medium"/>
        <family val="3"/>
      </rPr>
      <t xml:space="preserve"> </t>
    </r>
  </si>
  <si>
    <t>OFICINA DE PENSIONES DEL ESTADO DE OAXACA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</si>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</sst>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name val="Montserrat Medium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918882</xdr:colOff>
      <xdr:row>0</xdr:row>
      <xdr:rowOff>0</xdr:rowOff>
    </xdr:from>
    <xdr:to>
      <xdr:col>7</xdr:col>
      <xdr:colOff>1714499</xdr:colOff>
      <xdr:row>2</xdr:row>
      <xdr:rowOff>257735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5699441" y="0"/>
          <a:ext cx="2700617" cy="952500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C1" zoomScale="85" zoomScaleNormal="85" workbookViewId="0">
      <selection activeCell="I80" sqref="I80"/>
    </sheetView>
  </sheetViews>
  <sheetFormatPr baseColWidth="10" defaultRowHeight="27.75" x14ac:dyDescent="0.6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6">
      <c r="A1" s="3" t="s">
        <v>1</v>
      </c>
    </row>
    <row r="2" spans="1:8" s="6" customFormat="1" x14ac:dyDescent="0.6">
      <c r="B2" s="1"/>
      <c r="C2" s="1"/>
      <c r="D2" s="1"/>
      <c r="E2" s="1"/>
      <c r="F2" s="1"/>
      <c r="G2" s="1"/>
      <c r="H2" s="19"/>
    </row>
    <row r="4" spans="1:8" x14ac:dyDescent="0.6">
      <c r="B4" s="22" t="s">
        <v>49</v>
      </c>
      <c r="C4" s="23"/>
      <c r="D4" s="23"/>
      <c r="E4" s="23"/>
      <c r="F4" s="23"/>
      <c r="G4" s="23"/>
      <c r="H4" s="24"/>
    </row>
    <row r="5" spans="1:8" x14ac:dyDescent="0.6">
      <c r="B5" s="25" t="s">
        <v>2</v>
      </c>
      <c r="C5" s="26"/>
      <c r="D5" s="26"/>
      <c r="E5" s="26"/>
      <c r="F5" s="26"/>
      <c r="G5" s="26"/>
      <c r="H5" s="27"/>
    </row>
    <row r="6" spans="1:8" x14ac:dyDescent="0.6">
      <c r="B6" s="25" t="s">
        <v>10</v>
      </c>
      <c r="C6" s="26"/>
      <c r="D6" s="26"/>
      <c r="E6" s="26"/>
      <c r="F6" s="26"/>
      <c r="G6" s="26"/>
      <c r="H6" s="27"/>
    </row>
    <row r="7" spans="1:8" x14ac:dyDescent="0.6">
      <c r="B7" s="28" t="s">
        <v>50</v>
      </c>
      <c r="C7" s="28"/>
      <c r="D7" s="28"/>
      <c r="E7" s="28"/>
      <c r="F7" s="28"/>
      <c r="G7" s="28"/>
      <c r="H7" s="28"/>
    </row>
    <row r="8" spans="1:8" x14ac:dyDescent="0.6">
      <c r="B8" s="29" t="s">
        <v>0</v>
      </c>
      <c r="C8" s="30"/>
      <c r="D8" s="30"/>
      <c r="E8" s="30"/>
      <c r="F8" s="30"/>
      <c r="G8" s="30"/>
      <c r="H8" s="31"/>
    </row>
    <row r="9" spans="1:8" x14ac:dyDescent="0.6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ht="55.5" x14ac:dyDescent="0.6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6">
      <c r="B11" s="4"/>
      <c r="C11" s="4"/>
      <c r="D11" s="4"/>
      <c r="E11" s="4"/>
      <c r="F11" s="4"/>
      <c r="G11" s="4"/>
      <c r="H11" s="4"/>
    </row>
    <row r="12" spans="1:8" x14ac:dyDescent="0.6">
      <c r="B12" s="7" t="s">
        <v>11</v>
      </c>
      <c r="C12" s="11">
        <f t="shared" ref="C12:H12" si="0">SUM(C13,C22,C30,C40)</f>
        <v>205059730.30000001</v>
      </c>
      <c r="D12" s="11">
        <f t="shared" si="0"/>
        <v>0</v>
      </c>
      <c r="E12" s="11">
        <f t="shared" si="0"/>
        <v>205059730.30000001</v>
      </c>
      <c r="F12" s="11">
        <f t="shared" si="0"/>
        <v>50006379.68</v>
      </c>
      <c r="G12" s="11">
        <f t="shared" si="0"/>
        <v>44706304.399999999</v>
      </c>
      <c r="H12" s="11">
        <f t="shared" si="0"/>
        <v>155053350.62</v>
      </c>
    </row>
    <row r="13" spans="1:8" x14ac:dyDescent="0.6">
      <c r="B13" s="7" t="s">
        <v>12</v>
      </c>
      <c r="C13" s="12">
        <f t="shared" ref="C13:H13" si="1">SUM(C14:C21)</f>
        <v>0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 x14ac:dyDescent="0.6">
      <c r="B14" s="18" t="s">
        <v>13</v>
      </c>
      <c r="C14" s="13"/>
      <c r="D14" s="13"/>
      <c r="E14" s="13"/>
      <c r="F14" s="13"/>
      <c r="G14" s="13"/>
      <c r="H14" s="13"/>
    </row>
    <row r="15" spans="1:8" x14ac:dyDescent="0.6">
      <c r="B15" s="18" t="s">
        <v>14</v>
      </c>
      <c r="C15" s="13"/>
      <c r="D15" s="13"/>
      <c r="E15" s="13"/>
      <c r="F15" s="13"/>
      <c r="G15" s="13"/>
      <c r="H15" s="13"/>
    </row>
    <row r="16" spans="1:8" x14ac:dyDescent="0.6">
      <c r="B16" s="18" t="s">
        <v>15</v>
      </c>
      <c r="C16" s="13"/>
      <c r="D16" s="13"/>
      <c r="E16" s="13"/>
      <c r="F16" s="13"/>
      <c r="G16" s="13"/>
      <c r="H16" s="13"/>
    </row>
    <row r="17" spans="2:8" x14ac:dyDescent="0.6">
      <c r="B17" s="18" t="s">
        <v>16</v>
      </c>
      <c r="C17" s="13"/>
      <c r="D17" s="13"/>
      <c r="E17" s="13"/>
      <c r="F17" s="13"/>
      <c r="G17" s="13"/>
      <c r="H17" s="13"/>
    </row>
    <row r="18" spans="2:8" x14ac:dyDescent="0.6">
      <c r="B18" s="18" t="s">
        <v>17</v>
      </c>
      <c r="C18" s="13"/>
      <c r="D18" s="13"/>
      <c r="E18" s="13"/>
      <c r="F18" s="13"/>
      <c r="G18" s="13"/>
      <c r="H18" s="13"/>
    </row>
    <row r="19" spans="2:8" x14ac:dyDescent="0.6">
      <c r="B19" s="18" t="s">
        <v>18</v>
      </c>
      <c r="C19" s="13"/>
      <c r="D19" s="13"/>
      <c r="E19" s="13"/>
      <c r="F19" s="13"/>
      <c r="G19" s="13"/>
      <c r="H19" s="13"/>
    </row>
    <row r="20" spans="2:8" x14ac:dyDescent="0.6">
      <c r="B20" s="18" t="s">
        <v>19</v>
      </c>
      <c r="C20" s="13"/>
      <c r="D20" s="13"/>
      <c r="E20" s="13"/>
      <c r="F20" s="13"/>
      <c r="G20" s="13"/>
      <c r="H20" s="13"/>
    </row>
    <row r="21" spans="2:8" x14ac:dyDescent="0.6">
      <c r="B21" s="18" t="s">
        <v>20</v>
      </c>
      <c r="C21" s="13"/>
      <c r="D21" s="13"/>
      <c r="E21" s="13"/>
      <c r="F21" s="13"/>
      <c r="G21" s="13"/>
      <c r="H21" s="13"/>
    </row>
    <row r="22" spans="2:8" x14ac:dyDescent="0.6">
      <c r="B22" s="7" t="s">
        <v>21</v>
      </c>
      <c r="C22" s="12">
        <f t="shared" ref="C22:H22" si="2">SUM(C23:C29)</f>
        <v>205059730.30000001</v>
      </c>
      <c r="D22" s="12">
        <f t="shared" si="2"/>
        <v>0</v>
      </c>
      <c r="E22" s="12">
        <f t="shared" si="2"/>
        <v>205059730.30000001</v>
      </c>
      <c r="F22" s="12">
        <f t="shared" si="2"/>
        <v>50006379.68</v>
      </c>
      <c r="G22" s="12">
        <f>SUM(G23:G29)</f>
        <v>44706304.399999999</v>
      </c>
      <c r="H22" s="12">
        <f t="shared" si="2"/>
        <v>155053350.62</v>
      </c>
    </row>
    <row r="23" spans="2:8" x14ac:dyDescent="0.6">
      <c r="B23" s="18" t="s">
        <v>22</v>
      </c>
      <c r="C23" s="13"/>
      <c r="D23" s="13"/>
      <c r="E23" s="13"/>
      <c r="F23" s="13"/>
      <c r="G23" s="13"/>
      <c r="H23" s="13"/>
    </row>
    <row r="24" spans="2:8" x14ac:dyDescent="0.6">
      <c r="B24" s="18" t="s">
        <v>23</v>
      </c>
      <c r="C24" s="13"/>
      <c r="D24" s="13"/>
      <c r="E24" s="13"/>
      <c r="F24" s="13"/>
      <c r="G24" s="13"/>
      <c r="H24" s="13"/>
    </row>
    <row r="25" spans="2:8" x14ac:dyDescent="0.6">
      <c r="B25" s="18" t="s">
        <v>24</v>
      </c>
      <c r="C25" s="13"/>
      <c r="D25" s="13"/>
      <c r="E25" s="13"/>
      <c r="F25" s="13"/>
      <c r="G25" s="13"/>
      <c r="H25" s="13"/>
    </row>
    <row r="26" spans="2:8" x14ac:dyDescent="0.6">
      <c r="B26" s="18" t="s">
        <v>25</v>
      </c>
      <c r="C26" s="13"/>
      <c r="D26" s="13"/>
      <c r="E26" s="13"/>
      <c r="F26" s="13"/>
      <c r="G26" s="13"/>
      <c r="H26" s="13"/>
    </row>
    <row r="27" spans="2:8" x14ac:dyDescent="0.6">
      <c r="B27" s="18" t="s">
        <v>26</v>
      </c>
      <c r="C27" s="13"/>
      <c r="D27" s="13"/>
      <c r="E27" s="13"/>
      <c r="F27" s="13"/>
      <c r="G27" s="13"/>
      <c r="H27" s="13"/>
    </row>
    <row r="28" spans="2:8" x14ac:dyDescent="0.6">
      <c r="B28" s="18" t="s">
        <v>27</v>
      </c>
      <c r="C28" s="13">
        <v>205059730.30000001</v>
      </c>
      <c r="D28" s="13">
        <v>0</v>
      </c>
      <c r="E28" s="13">
        <v>205059730.30000001</v>
      </c>
      <c r="F28" s="13">
        <v>50006379.68</v>
      </c>
      <c r="G28" s="13">
        <v>44706304.399999999</v>
      </c>
      <c r="H28" s="13">
        <f>E28-F28</f>
        <v>155053350.62</v>
      </c>
    </row>
    <row r="29" spans="2:8" x14ac:dyDescent="0.6">
      <c r="B29" s="18" t="s">
        <v>28</v>
      </c>
      <c r="C29" s="13"/>
      <c r="D29" s="13"/>
      <c r="E29" s="13"/>
      <c r="F29" s="13"/>
      <c r="G29" s="13"/>
      <c r="H29" s="13"/>
    </row>
    <row r="30" spans="2:8" x14ac:dyDescent="0.6">
      <c r="B30" s="7" t="s">
        <v>29</v>
      </c>
      <c r="C30" s="12">
        <f t="shared" ref="C30:H30" si="3">SUM(C31:C39)</f>
        <v>0</v>
      </c>
      <c r="D30" s="12">
        <f t="shared" si="3"/>
        <v>0</v>
      </c>
      <c r="E30" s="12">
        <f t="shared" si="3"/>
        <v>0</v>
      </c>
      <c r="F30" s="12">
        <f t="shared" si="3"/>
        <v>0</v>
      </c>
      <c r="G30" s="12">
        <f t="shared" si="3"/>
        <v>0</v>
      </c>
      <c r="H30" s="12">
        <f t="shared" si="3"/>
        <v>0</v>
      </c>
    </row>
    <row r="31" spans="2:8" x14ac:dyDescent="0.6">
      <c r="B31" s="16" t="s">
        <v>30</v>
      </c>
      <c r="C31" s="13"/>
      <c r="D31" s="13"/>
      <c r="E31" s="13"/>
      <c r="F31" s="13"/>
      <c r="G31" s="13"/>
      <c r="H31" s="13"/>
    </row>
    <row r="32" spans="2:8" x14ac:dyDescent="0.6">
      <c r="B32" s="18" t="s">
        <v>31</v>
      </c>
      <c r="C32" s="13"/>
      <c r="D32" s="13"/>
      <c r="E32" s="13"/>
      <c r="F32" s="13"/>
      <c r="G32" s="13"/>
      <c r="H32" s="13"/>
    </row>
    <row r="33" spans="2:8" x14ac:dyDescent="0.6">
      <c r="B33" s="18" t="s">
        <v>32</v>
      </c>
      <c r="C33" s="13"/>
      <c r="D33" s="13"/>
      <c r="E33" s="13"/>
      <c r="F33" s="13"/>
      <c r="G33" s="13"/>
      <c r="H33" s="13"/>
    </row>
    <row r="34" spans="2:8" x14ac:dyDescent="0.6">
      <c r="B34" s="18" t="s">
        <v>33</v>
      </c>
      <c r="C34" s="13"/>
      <c r="D34" s="13"/>
      <c r="E34" s="13"/>
      <c r="F34" s="13"/>
      <c r="G34" s="13"/>
      <c r="H34" s="13"/>
    </row>
    <row r="35" spans="2:8" x14ac:dyDescent="0.6">
      <c r="B35" s="18" t="s">
        <v>34</v>
      </c>
      <c r="C35" s="13"/>
      <c r="D35" s="13"/>
      <c r="E35" s="13"/>
      <c r="F35" s="13"/>
      <c r="G35" s="13"/>
      <c r="H35" s="13"/>
    </row>
    <row r="36" spans="2:8" x14ac:dyDescent="0.6">
      <c r="B36" s="18" t="s">
        <v>35</v>
      </c>
      <c r="C36" s="13"/>
      <c r="D36" s="13"/>
      <c r="E36" s="13"/>
      <c r="F36" s="13"/>
      <c r="G36" s="13"/>
      <c r="H36" s="13"/>
    </row>
    <row r="37" spans="2:8" x14ac:dyDescent="0.6">
      <c r="B37" s="18" t="s">
        <v>36</v>
      </c>
      <c r="C37" s="13"/>
      <c r="D37" s="13"/>
      <c r="E37" s="13"/>
      <c r="F37" s="13"/>
      <c r="G37" s="13"/>
      <c r="H37" s="13"/>
    </row>
    <row r="38" spans="2:8" x14ac:dyDescent="0.6">
      <c r="B38" s="18" t="s">
        <v>37</v>
      </c>
      <c r="C38" s="13"/>
      <c r="D38" s="13"/>
      <c r="E38" s="13"/>
      <c r="F38" s="13"/>
      <c r="G38" s="13"/>
      <c r="H38" s="13"/>
    </row>
    <row r="39" spans="2:8" x14ac:dyDescent="0.6">
      <c r="B39" s="18" t="s">
        <v>38</v>
      </c>
      <c r="C39" s="13"/>
      <c r="D39" s="13"/>
      <c r="E39" s="13"/>
      <c r="F39" s="13"/>
      <c r="G39" s="13"/>
      <c r="H39" s="13"/>
    </row>
    <row r="40" spans="2:8" x14ac:dyDescent="0.6">
      <c r="B40" s="7" t="s">
        <v>39</v>
      </c>
      <c r="C40" s="12">
        <f t="shared" ref="C40:H40" si="4">SUM(C41:C44)</f>
        <v>0</v>
      </c>
      <c r="D40" s="12">
        <f t="shared" si="4"/>
        <v>0</v>
      </c>
      <c r="E40" s="12">
        <f t="shared" si="4"/>
        <v>0</v>
      </c>
      <c r="F40" s="12">
        <f t="shared" si="4"/>
        <v>0</v>
      </c>
      <c r="G40" s="12">
        <f t="shared" si="4"/>
        <v>0</v>
      </c>
      <c r="H40" s="12">
        <f t="shared" si="4"/>
        <v>0</v>
      </c>
    </row>
    <row r="41" spans="2:8" ht="55.5" x14ac:dyDescent="0.6">
      <c r="B41" s="16" t="s">
        <v>40</v>
      </c>
      <c r="C41" s="13"/>
      <c r="D41" s="13"/>
      <c r="E41" s="13"/>
      <c r="F41" s="13"/>
      <c r="G41" s="13"/>
      <c r="H41" s="13"/>
    </row>
    <row r="42" spans="2:8" ht="55.5" x14ac:dyDescent="0.6">
      <c r="B42" s="16" t="s">
        <v>41</v>
      </c>
      <c r="C42" s="13"/>
      <c r="D42" s="13"/>
      <c r="E42" s="13"/>
      <c r="F42" s="13"/>
      <c r="G42" s="13"/>
      <c r="H42" s="13"/>
    </row>
    <row r="43" spans="2:8" x14ac:dyDescent="0.6">
      <c r="B43" s="16" t="s">
        <v>42</v>
      </c>
      <c r="C43" s="13"/>
      <c r="D43" s="13"/>
      <c r="E43" s="13"/>
      <c r="F43" s="13"/>
      <c r="G43" s="13"/>
      <c r="H43" s="13"/>
    </row>
    <row r="44" spans="2:8" x14ac:dyDescent="0.6">
      <c r="B44" s="16" t="s">
        <v>43</v>
      </c>
      <c r="C44" s="13"/>
      <c r="D44" s="13"/>
      <c r="E44" s="13"/>
      <c r="F44" s="13"/>
      <c r="G44" s="13"/>
      <c r="H44" s="13"/>
    </row>
    <row r="45" spans="2:8" x14ac:dyDescent="0.6">
      <c r="B45" s="9"/>
      <c r="C45" s="13"/>
      <c r="D45" s="13"/>
      <c r="E45" s="13"/>
      <c r="F45" s="13"/>
      <c r="G45" s="13"/>
      <c r="H45" s="13"/>
    </row>
    <row r="46" spans="2:8" x14ac:dyDescent="0.6">
      <c r="B46" s="7" t="s">
        <v>44</v>
      </c>
      <c r="C46" s="12">
        <f t="shared" ref="C46:H46" si="5">SUM(C47,C56,C64,C74)</f>
        <v>632000000</v>
      </c>
      <c r="D46" s="12">
        <f t="shared" si="5"/>
        <v>0</v>
      </c>
      <c r="E46" s="12">
        <f t="shared" si="5"/>
        <v>632000000</v>
      </c>
      <c r="F46" s="12">
        <f t="shared" si="5"/>
        <v>123021227</v>
      </c>
      <c r="G46" s="12">
        <f t="shared" si="5"/>
        <v>88841359</v>
      </c>
      <c r="H46" s="12">
        <f t="shared" si="5"/>
        <v>508978773</v>
      </c>
    </row>
    <row r="47" spans="2:8" x14ac:dyDescent="0.6">
      <c r="B47" s="7" t="s">
        <v>45</v>
      </c>
      <c r="C47" s="12">
        <f t="shared" ref="C47:H47" si="6">SUM(C48:C55)</f>
        <v>0</v>
      </c>
      <c r="D47" s="12">
        <f t="shared" si="6"/>
        <v>0</v>
      </c>
      <c r="E47" s="12">
        <f t="shared" si="6"/>
        <v>0</v>
      </c>
      <c r="F47" s="12">
        <f t="shared" si="6"/>
        <v>0</v>
      </c>
      <c r="G47" s="12">
        <f t="shared" si="6"/>
        <v>0</v>
      </c>
      <c r="H47" s="12">
        <f t="shared" si="6"/>
        <v>0</v>
      </c>
    </row>
    <row r="48" spans="2:8" x14ac:dyDescent="0.6">
      <c r="B48" s="16" t="s">
        <v>13</v>
      </c>
      <c r="C48" s="13"/>
      <c r="D48" s="13"/>
      <c r="E48" s="13"/>
      <c r="F48" s="13"/>
      <c r="G48" s="13"/>
      <c r="H48" s="13"/>
    </row>
    <row r="49" spans="2:8" x14ac:dyDescent="0.6">
      <c r="B49" s="16" t="s">
        <v>14</v>
      </c>
      <c r="C49" s="13"/>
      <c r="D49" s="13"/>
      <c r="E49" s="13"/>
      <c r="F49" s="13"/>
      <c r="G49" s="13"/>
      <c r="H49" s="13"/>
    </row>
    <row r="50" spans="2:8" x14ac:dyDescent="0.6">
      <c r="B50" s="16" t="s">
        <v>15</v>
      </c>
      <c r="C50" s="13"/>
      <c r="D50" s="13"/>
      <c r="E50" s="13"/>
      <c r="F50" s="13"/>
      <c r="G50" s="13"/>
      <c r="H50" s="13"/>
    </row>
    <row r="51" spans="2:8" x14ac:dyDescent="0.6">
      <c r="B51" s="16" t="s">
        <v>16</v>
      </c>
      <c r="C51" s="13"/>
      <c r="D51" s="13"/>
      <c r="E51" s="13"/>
      <c r="F51" s="13"/>
      <c r="G51" s="13"/>
      <c r="H51" s="13"/>
    </row>
    <row r="52" spans="2:8" x14ac:dyDescent="0.6">
      <c r="B52" s="16" t="s">
        <v>17</v>
      </c>
      <c r="C52" s="13"/>
      <c r="D52" s="13"/>
      <c r="E52" s="13"/>
      <c r="F52" s="13"/>
      <c r="G52" s="13"/>
      <c r="H52" s="13"/>
    </row>
    <row r="53" spans="2:8" x14ac:dyDescent="0.6">
      <c r="B53" s="16" t="s">
        <v>18</v>
      </c>
      <c r="C53" s="13"/>
      <c r="D53" s="13"/>
      <c r="E53" s="13"/>
      <c r="F53" s="13"/>
      <c r="G53" s="13"/>
      <c r="H53" s="13"/>
    </row>
    <row r="54" spans="2:8" x14ac:dyDescent="0.6">
      <c r="B54" s="16" t="s">
        <v>19</v>
      </c>
      <c r="C54" s="13"/>
      <c r="D54" s="13"/>
      <c r="E54" s="13"/>
      <c r="F54" s="13"/>
      <c r="G54" s="13"/>
      <c r="H54" s="13"/>
    </row>
    <row r="55" spans="2:8" x14ac:dyDescent="0.6">
      <c r="B55" s="16" t="s">
        <v>20</v>
      </c>
      <c r="C55" s="13"/>
      <c r="D55" s="13"/>
      <c r="E55" s="13"/>
      <c r="F55" s="13"/>
      <c r="G55" s="13"/>
      <c r="H55" s="13"/>
    </row>
    <row r="56" spans="2:8" x14ac:dyDescent="0.6">
      <c r="B56" s="7" t="s">
        <v>21</v>
      </c>
      <c r="C56" s="12">
        <f t="shared" ref="C56:H56" si="7">SUM(C57:C63)</f>
        <v>632000000</v>
      </c>
      <c r="D56" s="12">
        <f t="shared" si="7"/>
        <v>0</v>
      </c>
      <c r="E56" s="12">
        <f t="shared" si="7"/>
        <v>632000000</v>
      </c>
      <c r="F56" s="12">
        <f t="shared" si="7"/>
        <v>123021227</v>
      </c>
      <c r="G56" s="12">
        <f t="shared" si="7"/>
        <v>88841359</v>
      </c>
      <c r="H56" s="12">
        <f t="shared" si="7"/>
        <v>508978773</v>
      </c>
    </row>
    <row r="57" spans="2:8" x14ac:dyDescent="0.6">
      <c r="B57" s="16" t="s">
        <v>22</v>
      </c>
      <c r="C57" s="13"/>
      <c r="D57" s="13"/>
      <c r="E57" s="13"/>
      <c r="F57" s="13"/>
      <c r="G57" s="13"/>
      <c r="H57" s="13"/>
    </row>
    <row r="58" spans="2:8" x14ac:dyDescent="0.6">
      <c r="B58" s="16" t="s">
        <v>23</v>
      </c>
      <c r="C58" s="13"/>
      <c r="D58" s="13"/>
      <c r="E58" s="13"/>
      <c r="F58" s="13"/>
      <c r="G58" s="13"/>
      <c r="H58" s="13"/>
    </row>
    <row r="59" spans="2:8" x14ac:dyDescent="0.6">
      <c r="B59" s="16" t="s">
        <v>24</v>
      </c>
      <c r="C59" s="13"/>
      <c r="D59" s="13"/>
      <c r="E59" s="13"/>
      <c r="F59" s="13"/>
      <c r="G59" s="13"/>
      <c r="H59" s="13"/>
    </row>
    <row r="60" spans="2:8" x14ac:dyDescent="0.6">
      <c r="B60" s="17" t="s">
        <v>25</v>
      </c>
      <c r="C60" s="13"/>
      <c r="D60" s="13"/>
      <c r="E60" s="13"/>
      <c r="F60" s="13"/>
      <c r="G60" s="13"/>
      <c r="H60" s="13"/>
    </row>
    <row r="61" spans="2:8" x14ac:dyDescent="0.6">
      <c r="B61" s="16" t="s">
        <v>26</v>
      </c>
      <c r="C61" s="13"/>
      <c r="D61" s="13"/>
      <c r="E61" s="13"/>
      <c r="F61" s="13"/>
      <c r="G61" s="13"/>
      <c r="H61" s="13"/>
    </row>
    <row r="62" spans="2:8" x14ac:dyDescent="0.6">
      <c r="B62" s="16" t="s">
        <v>27</v>
      </c>
      <c r="C62" s="13">
        <v>632000000</v>
      </c>
      <c r="D62" s="13">
        <v>0</v>
      </c>
      <c r="E62" s="13">
        <v>632000000</v>
      </c>
      <c r="F62" s="13">
        <v>123021227</v>
      </c>
      <c r="G62" s="13">
        <v>88841359</v>
      </c>
      <c r="H62" s="13">
        <f t="shared" ref="H62" si="8">E62-F62</f>
        <v>508978773</v>
      </c>
    </row>
    <row r="63" spans="2:8" x14ac:dyDescent="0.6">
      <c r="B63" s="16" t="s">
        <v>28</v>
      </c>
      <c r="C63" s="13"/>
      <c r="D63" s="13"/>
      <c r="E63" s="13"/>
      <c r="F63" s="13"/>
      <c r="G63" s="13"/>
      <c r="H63" s="13"/>
    </row>
    <row r="64" spans="2:8" x14ac:dyDescent="0.6">
      <c r="B64" s="7" t="s">
        <v>29</v>
      </c>
      <c r="C64" s="12">
        <f t="shared" ref="C64:H64" si="9">SUM(C65:C73)</f>
        <v>0</v>
      </c>
      <c r="D64" s="12">
        <f t="shared" si="9"/>
        <v>0</v>
      </c>
      <c r="E64" s="12">
        <f t="shared" si="9"/>
        <v>0</v>
      </c>
      <c r="F64" s="12">
        <f t="shared" si="9"/>
        <v>0</v>
      </c>
      <c r="G64" s="12">
        <f t="shared" si="9"/>
        <v>0</v>
      </c>
      <c r="H64" s="12">
        <f t="shared" si="9"/>
        <v>0</v>
      </c>
    </row>
    <row r="65" spans="2:8" x14ac:dyDescent="0.6">
      <c r="B65" s="16" t="s">
        <v>30</v>
      </c>
      <c r="C65" s="13"/>
      <c r="D65" s="13"/>
      <c r="E65" s="13"/>
      <c r="F65" s="13"/>
      <c r="G65" s="13"/>
      <c r="H65" s="13"/>
    </row>
    <row r="66" spans="2:8" x14ac:dyDescent="0.6">
      <c r="B66" s="16" t="s">
        <v>31</v>
      </c>
      <c r="C66" s="13"/>
      <c r="D66" s="13"/>
      <c r="E66" s="13"/>
      <c r="F66" s="13"/>
      <c r="G66" s="13"/>
      <c r="H66" s="13"/>
    </row>
    <row r="67" spans="2:8" x14ac:dyDescent="0.6">
      <c r="B67" s="16" t="s">
        <v>32</v>
      </c>
      <c r="C67" s="13"/>
      <c r="D67" s="13"/>
      <c r="E67" s="13"/>
      <c r="F67" s="13"/>
      <c r="G67" s="13"/>
      <c r="H67" s="13"/>
    </row>
    <row r="68" spans="2:8" x14ac:dyDescent="0.6">
      <c r="B68" s="16" t="s">
        <v>33</v>
      </c>
      <c r="C68" s="13"/>
      <c r="D68" s="13"/>
      <c r="E68" s="13"/>
      <c r="F68" s="13"/>
      <c r="G68" s="13"/>
      <c r="H68" s="13"/>
    </row>
    <row r="69" spans="2:8" x14ac:dyDescent="0.6">
      <c r="B69" s="16" t="s">
        <v>34</v>
      </c>
      <c r="C69" s="13"/>
      <c r="D69" s="13"/>
      <c r="E69" s="13"/>
      <c r="F69" s="13"/>
      <c r="G69" s="13"/>
      <c r="H69" s="13"/>
    </row>
    <row r="70" spans="2:8" x14ac:dyDescent="0.6">
      <c r="B70" s="16" t="s">
        <v>35</v>
      </c>
      <c r="C70" s="13"/>
      <c r="D70" s="13"/>
      <c r="E70" s="13"/>
      <c r="F70" s="13"/>
      <c r="G70" s="13"/>
      <c r="H70" s="13"/>
    </row>
    <row r="71" spans="2:8" x14ac:dyDescent="0.6">
      <c r="B71" s="16" t="s">
        <v>36</v>
      </c>
      <c r="C71" s="13"/>
      <c r="D71" s="13"/>
      <c r="E71" s="13"/>
      <c r="F71" s="13"/>
      <c r="G71" s="13"/>
      <c r="H71" s="13"/>
    </row>
    <row r="72" spans="2:8" x14ac:dyDescent="0.6">
      <c r="B72" s="16" t="s">
        <v>37</v>
      </c>
      <c r="C72" s="13"/>
      <c r="D72" s="13"/>
      <c r="E72" s="13"/>
      <c r="F72" s="13"/>
      <c r="G72" s="13"/>
      <c r="H72" s="13"/>
    </row>
    <row r="73" spans="2:8" x14ac:dyDescent="0.6">
      <c r="B73" s="16" t="s">
        <v>38</v>
      </c>
      <c r="C73" s="13"/>
      <c r="D73" s="13"/>
      <c r="E73" s="13"/>
      <c r="F73" s="13"/>
      <c r="G73" s="13"/>
      <c r="H73" s="13"/>
    </row>
    <row r="74" spans="2:8" x14ac:dyDescent="0.6">
      <c r="B74" s="7" t="s">
        <v>46</v>
      </c>
      <c r="C74" s="12">
        <f t="shared" ref="C74:H74" si="10">SUM(C75:C78)</f>
        <v>0</v>
      </c>
      <c r="D74" s="12">
        <f t="shared" si="10"/>
        <v>0</v>
      </c>
      <c r="E74" s="12">
        <f t="shared" si="10"/>
        <v>0</v>
      </c>
      <c r="F74" s="12">
        <f t="shared" si="10"/>
        <v>0</v>
      </c>
      <c r="G74" s="12">
        <f t="shared" si="10"/>
        <v>0</v>
      </c>
      <c r="H74" s="12">
        <f t="shared" si="10"/>
        <v>0</v>
      </c>
    </row>
    <row r="75" spans="2:8" ht="55.5" x14ac:dyDescent="0.6">
      <c r="B75" s="16" t="s">
        <v>40</v>
      </c>
      <c r="C75" s="13"/>
      <c r="D75" s="13"/>
      <c r="E75" s="13"/>
      <c r="F75" s="13"/>
      <c r="G75" s="13"/>
      <c r="H75" s="13"/>
    </row>
    <row r="76" spans="2:8" ht="55.5" x14ac:dyDescent="0.6">
      <c r="B76" s="16" t="s">
        <v>41</v>
      </c>
      <c r="C76" s="13"/>
      <c r="D76" s="13"/>
      <c r="E76" s="13"/>
      <c r="F76" s="13"/>
      <c r="G76" s="13"/>
      <c r="H76" s="13"/>
    </row>
    <row r="77" spans="2:8" x14ac:dyDescent="0.6">
      <c r="B77" s="16" t="s">
        <v>42</v>
      </c>
      <c r="C77" s="13"/>
      <c r="D77" s="13"/>
      <c r="E77" s="13"/>
      <c r="F77" s="13"/>
      <c r="G77" s="13"/>
      <c r="H77" s="13"/>
    </row>
    <row r="78" spans="2:8" x14ac:dyDescent="0.6">
      <c r="B78" s="16" t="s">
        <v>43</v>
      </c>
      <c r="C78" s="13"/>
      <c r="D78" s="13"/>
      <c r="E78" s="13"/>
      <c r="F78" s="13"/>
      <c r="G78" s="13"/>
      <c r="H78" s="13"/>
    </row>
    <row r="79" spans="2:8" x14ac:dyDescent="0.6">
      <c r="B79" s="10"/>
      <c r="C79" s="14"/>
      <c r="D79" s="14"/>
      <c r="E79" s="14"/>
      <c r="F79" s="14"/>
      <c r="G79" s="14"/>
      <c r="H79" s="14"/>
    </row>
    <row r="80" spans="2:8" x14ac:dyDescent="0.6">
      <c r="B80" s="8" t="s">
        <v>9</v>
      </c>
      <c r="C80" s="12">
        <f t="shared" ref="C80:E80" si="11">C46+C12</f>
        <v>837059730.29999995</v>
      </c>
      <c r="D80" s="12">
        <f t="shared" si="11"/>
        <v>0</v>
      </c>
      <c r="E80" s="12">
        <f t="shared" si="11"/>
        <v>837059730.29999995</v>
      </c>
      <c r="F80" s="12">
        <f>F46+F12-1</f>
        <v>173027605.68000001</v>
      </c>
      <c r="G80" s="12">
        <f>G46+G12</f>
        <v>133547663.40000001</v>
      </c>
      <c r="H80" s="12">
        <f>H46+H12</f>
        <v>664032123.62</v>
      </c>
    </row>
    <row r="81" spans="2:8" x14ac:dyDescent="0.6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9" orientation="portrait" r:id="rId1"/>
  <ignoredErrors>
    <ignoredError sqref="C12:H13 C22:F22 C30:H30 C40:H40 C45:H47 C56:H56 C64:H64 H62 C74:H74 C79:H79 C80:E80 H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2023-03-17T17:18:54Z</cp:lastPrinted>
  <dcterms:created xsi:type="dcterms:W3CDTF">2018-07-04T15:46:54Z</dcterms:created>
  <dcterms:modified xsi:type="dcterms:W3CDTF">2023-04-14T22:49:53Z</dcterms:modified>
</cp:coreProperties>
</file>