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i\Desktop\Pensiones 2021\Estudios actuariales\II.11 Estudios actuariales\"/>
    </mc:Choice>
  </mc:AlternateContent>
  <bookViews>
    <workbookView xWindow="0" yWindow="0" windowWidth="21600" windowHeight="973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0" l="1"/>
  <c r="G61" i="10" l="1"/>
  <c r="F61" i="10"/>
  <c r="E61" i="10"/>
  <c r="C61" i="10"/>
  <c r="G60" i="10" l="1"/>
  <c r="E60" i="10"/>
  <c r="F60" i="10"/>
  <c r="F69" i="10" l="1"/>
  <c r="C69" i="10"/>
  <c r="G69" i="10"/>
  <c r="E69" i="10"/>
  <c r="E65" i="10"/>
  <c r="C65" i="10"/>
  <c r="G65" i="10"/>
  <c r="F65" i="10"/>
  <c r="C64" i="10"/>
  <c r="F64" i="10"/>
  <c r="G64" i="10"/>
  <c r="E64" i="10"/>
</calcChain>
</file>

<file path=xl/sharedStrings.xml><?xml version="1.0" encoding="utf-8"?>
<sst xmlns="http://schemas.openxmlformats.org/spreadsheetml/2006/main" count="71" uniqueCount="51">
  <si>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</si>
  <si>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</si>
  <si>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</si>
  <si>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</si>
  <si>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</si>
  <si>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</si>
  <si>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</si>
  <si>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</si>
  <si>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</si>
  <si>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</si>
  <si>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</si>
  <si>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</si>
  <si>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</si>
  <si>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</si>
  <si>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</si>
  <si>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</si>
  <si>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</si>
  <si>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</si>
  <si>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</si>
  <si>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</si>
  <si>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</si>
  <si>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</si>
  <si>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</si>
  <si>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</si>
  <si>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</si>
  <si>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</si>
  <si>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</si>
  <si>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</si>
  <si>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</si>
  <si>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</si>
  <si>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</si>
  <si>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</si>
  <si>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</si>
  <si>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</si>
  <si>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</si>
  <si>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</si>
  <si>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</si>
  <si>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</si>
  <si>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</si>
  <si>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</si>
  <si>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</si>
  <si>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</si>
  <si>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</si>
  <si>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</si>
  <si>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</si>
  <si>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OFICINA DE PENSIONES DEL ESTADO DE OAXACA</t>
  </si>
  <si>
    <t>Prestación Laboral</t>
  </si>
  <si>
    <t xml:space="preserve">Beneficio definido </t>
  </si>
  <si>
    <t>Sobre nómina activos 18.50%                             Sobre nómina pensionados 18.50%</t>
  </si>
  <si>
    <t>NA</t>
  </si>
  <si>
    <t>Valor presente de las contribuciones asociadas a los sueldos futuros de cotización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</si>
</sst>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0%"/>
    <numFmt numFmtId="165" formatCode="#,##0.00_ ;[Red]\(#,##0.00\)"/>
    <numFmt numFmtId="166" formatCode="#,##0.00%;[Red]\-#,##0.00%;&quot; - &quot;??"/>
    <numFmt numFmtId="167" formatCode="#,##0_ ;[Red]\-#,##0\ 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/>
    <xf numFmtId="10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horizontal="right" vertical="center" wrapText="1"/>
      <protection locked="0"/>
    </xf>
    <xf numFmtId="164" fontId="11" fillId="0" borderId="8" xfId="0" applyNumberFormat="1" applyFont="1" applyFill="1" applyBorder="1" applyAlignment="1" applyProtection="1">
      <alignment vertical="center"/>
      <protection locked="0"/>
    </xf>
    <xf numFmtId="2" fontId="11" fillId="0" borderId="8" xfId="0" applyNumberFormat="1" applyFont="1" applyFill="1" applyBorder="1" applyAlignment="1" applyProtection="1">
      <alignment vertical="center"/>
      <protection locked="0"/>
    </xf>
    <xf numFmtId="43" fontId="11" fillId="0" borderId="0" xfId="0" applyNumberFormat="1" applyFont="1"/>
    <xf numFmtId="0" fontId="14" fillId="0" borderId="10" xfId="0" applyFont="1" applyBorder="1" applyAlignment="1">
      <alignment horizontal="center" vertical="center" wrapText="1"/>
    </xf>
    <xf numFmtId="3" fontId="11" fillId="0" borderId="8" xfId="0" applyNumberFormat="1" applyFont="1" applyBorder="1"/>
    <xf numFmtId="0" fontId="11" fillId="0" borderId="8" xfId="0" applyFont="1" applyBorder="1" applyAlignment="1">
      <alignment horizontal="right"/>
    </xf>
    <xf numFmtId="165" fontId="15" fillId="0" borderId="8" xfId="0" applyNumberFormat="1" applyFont="1" applyBorder="1" applyAlignment="1"/>
    <xf numFmtId="1" fontId="15" fillId="0" borderId="8" xfId="0" applyNumberFormat="1" applyFont="1" applyBorder="1" applyAlignment="1">
      <alignment horizontal="center"/>
    </xf>
    <xf numFmtId="166" fontId="15" fillId="0" borderId="8" xfId="0" quotePrefix="1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vertical="center"/>
    </xf>
    <xf numFmtId="3" fontId="15" fillId="0" borderId="8" xfId="0" applyNumberFormat="1" applyFont="1" applyBorder="1" applyAlignment="1"/>
    <xf numFmtId="3" fontId="11" fillId="0" borderId="8" xfId="0" applyNumberFormat="1" applyFont="1" applyFill="1" applyBorder="1" applyAlignment="1" applyProtection="1">
      <alignment vertical="center"/>
      <protection locked="0"/>
    </xf>
    <xf numFmtId="167" fontId="15" fillId="0" borderId="8" xfId="0" applyNumberFormat="1" applyFont="1" applyBorder="1" applyAlignment="1"/>
    <xf numFmtId="1" fontId="11" fillId="0" borderId="8" xfId="0" applyNumberFormat="1" applyFont="1" applyFill="1" applyBorder="1" applyAlignment="1" applyProtection="1">
      <alignment vertical="center"/>
      <protection locked="0"/>
    </xf>
    <xf numFmtId="43" fontId="11" fillId="0" borderId="8" xfId="11" applyFont="1" applyFill="1" applyBorder="1" applyAlignment="1" applyProtection="1">
      <alignment vertical="center"/>
      <protection locked="0"/>
    </xf>
    <xf numFmtId="168" fontId="11" fillId="0" borderId="8" xfId="11" applyNumberFormat="1" applyFont="1" applyFill="1" applyBorder="1" applyAlignment="1" applyProtection="1">
      <alignment vertical="center"/>
      <protection locked="0"/>
    </xf>
    <xf numFmtId="168" fontId="11" fillId="0" borderId="8" xfId="0" applyNumberFormat="1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690562</xdr:colOff>
      <xdr:row>1</xdr:row>
      <xdr:rowOff>142875</xdr:rowOff>
    </xdr:from>
    <xdr:to>
      <xdr:col>6</xdr:col>
      <xdr:colOff>4476749</xdr:colOff>
      <xdr:row>2</xdr:row>
      <xdr:rowOff>190499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789687" y="428625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tabSelected="1" zoomScale="40" zoomScaleNormal="40" workbookViewId="0">
      <selection activeCell="A14" sqref="A14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  <col min="8" max="8" width="37.28515625" bestFit="1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19"/>
    </row>
    <row r="3" spans="1:7" s="5" customFormat="1" ht="21" x14ac:dyDescent="0.25"/>
    <row r="4" spans="1:7" ht="32.25" x14ac:dyDescent="0.5">
      <c r="A4" s="6"/>
      <c r="B4" s="41" t="s">
        <v>45</v>
      </c>
      <c r="C4" s="42"/>
      <c r="D4" s="42"/>
      <c r="E4" s="42"/>
      <c r="F4" s="42"/>
      <c r="G4" s="43"/>
    </row>
    <row r="5" spans="1:7" ht="32.25" x14ac:dyDescent="0.5">
      <c r="A5" s="6"/>
      <c r="B5" s="44" t="s">
        <v>0</v>
      </c>
      <c r="C5" s="45"/>
      <c r="D5" s="45"/>
      <c r="E5" s="45"/>
      <c r="F5" s="45"/>
      <c r="G5" s="4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26"/>
      <c r="C7" s="26"/>
      <c r="D7" s="26"/>
      <c r="E7" s="26"/>
      <c r="F7" s="26"/>
      <c r="G7" s="26"/>
    </row>
    <row r="8" spans="1:7" ht="28.5" customHeight="1" x14ac:dyDescent="0.5">
      <c r="A8" s="6"/>
      <c r="B8" s="15" t="s">
        <v>6</v>
      </c>
      <c r="C8" s="10"/>
      <c r="D8" s="10"/>
      <c r="E8" s="10"/>
      <c r="F8" s="10"/>
      <c r="G8" s="10"/>
    </row>
    <row r="9" spans="1:7" ht="28.5" customHeight="1" x14ac:dyDescent="0.5">
      <c r="A9" s="6"/>
      <c r="B9" s="16" t="s">
        <v>7</v>
      </c>
      <c r="C9" s="11" t="s">
        <v>46</v>
      </c>
      <c r="D9" s="11"/>
      <c r="E9" s="11" t="s">
        <v>46</v>
      </c>
      <c r="F9" s="11" t="s">
        <v>46</v>
      </c>
      <c r="G9" s="11" t="s">
        <v>46</v>
      </c>
    </row>
    <row r="10" spans="1:7" ht="28.5" customHeight="1" x14ac:dyDescent="0.5">
      <c r="A10" s="6"/>
      <c r="B10" s="16" t="s">
        <v>8</v>
      </c>
      <c r="C10" s="11" t="s">
        <v>47</v>
      </c>
      <c r="D10" s="11"/>
      <c r="E10" s="11" t="s">
        <v>47</v>
      </c>
      <c r="F10" s="11" t="s">
        <v>47</v>
      </c>
      <c r="G10" s="11" t="s">
        <v>47</v>
      </c>
    </row>
    <row r="11" spans="1:7" ht="28.5" customHeight="1" x14ac:dyDescent="0.5">
      <c r="A11" s="6"/>
      <c r="B11" s="17"/>
      <c r="C11" s="8"/>
      <c r="D11" s="8"/>
      <c r="E11" s="8"/>
      <c r="F11" s="8"/>
      <c r="G11" s="8"/>
    </row>
    <row r="12" spans="1:7" ht="28.5" customHeight="1" x14ac:dyDescent="0.5">
      <c r="A12" s="6"/>
      <c r="B12" s="15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6" t="s">
        <v>10</v>
      </c>
      <c r="C13" s="27">
        <v>19953</v>
      </c>
      <c r="D13" s="12"/>
      <c r="E13" s="27">
        <v>19953</v>
      </c>
      <c r="F13" s="27">
        <v>19953</v>
      </c>
      <c r="G13" s="27">
        <v>19953</v>
      </c>
    </row>
    <row r="14" spans="1:7" ht="28.5" customHeight="1" x14ac:dyDescent="0.5">
      <c r="A14" s="6"/>
      <c r="B14" s="18" t="s">
        <v>11</v>
      </c>
      <c r="C14" s="12">
        <v>89</v>
      </c>
      <c r="D14" s="12"/>
      <c r="E14" s="12">
        <v>89</v>
      </c>
      <c r="F14" s="12">
        <v>89</v>
      </c>
      <c r="G14" s="12">
        <v>89</v>
      </c>
    </row>
    <row r="15" spans="1:7" ht="28.5" customHeight="1" x14ac:dyDescent="0.5">
      <c r="A15" s="6"/>
      <c r="B15" s="18" t="s">
        <v>12</v>
      </c>
      <c r="C15" s="12">
        <v>20</v>
      </c>
      <c r="D15" s="12"/>
      <c r="E15" s="12">
        <v>20</v>
      </c>
      <c r="F15" s="12">
        <v>20</v>
      </c>
      <c r="G15" s="12">
        <v>20</v>
      </c>
    </row>
    <row r="16" spans="1:7" ht="28.5" customHeight="1" x14ac:dyDescent="0.5">
      <c r="A16" s="6"/>
      <c r="B16" s="18" t="s">
        <v>13</v>
      </c>
      <c r="C16" s="37">
        <v>42.830852503382971</v>
      </c>
      <c r="D16" s="12"/>
      <c r="E16" s="39">
        <v>42.830852503382971</v>
      </c>
      <c r="F16" s="39">
        <v>42.830852503382971</v>
      </c>
      <c r="G16" s="39">
        <v>42.830852503382971</v>
      </c>
    </row>
    <row r="17" spans="1:8" ht="28.5" customHeight="1" x14ac:dyDescent="0.5">
      <c r="A17" s="6"/>
      <c r="B17" s="16" t="s">
        <v>14</v>
      </c>
      <c r="C17" s="27">
        <v>3225</v>
      </c>
      <c r="D17" s="27"/>
      <c r="E17" s="27">
        <v>101</v>
      </c>
      <c r="F17" s="27">
        <v>917</v>
      </c>
      <c r="G17" s="27">
        <v>0</v>
      </c>
      <c r="H17" s="20"/>
    </row>
    <row r="18" spans="1:8" ht="28.5" customHeight="1" x14ac:dyDescent="0.5">
      <c r="A18" s="6"/>
      <c r="B18" s="18" t="s">
        <v>11</v>
      </c>
      <c r="C18" s="12">
        <v>90</v>
      </c>
      <c r="D18" s="12"/>
      <c r="E18" s="12">
        <v>90</v>
      </c>
      <c r="F18" s="12">
        <v>90</v>
      </c>
      <c r="G18" s="12">
        <v>0</v>
      </c>
    </row>
    <row r="19" spans="1:8" ht="28.5" customHeight="1" x14ac:dyDescent="0.5">
      <c r="A19" s="6"/>
      <c r="B19" s="18" t="s">
        <v>12</v>
      </c>
      <c r="C19" s="12">
        <v>43</v>
      </c>
      <c r="D19" s="12"/>
      <c r="E19" s="12">
        <v>30</v>
      </c>
      <c r="F19" s="12">
        <v>27</v>
      </c>
      <c r="G19" s="12">
        <v>0</v>
      </c>
    </row>
    <row r="20" spans="1:8" ht="28.5" customHeight="1" x14ac:dyDescent="0.5">
      <c r="A20" s="6"/>
      <c r="B20" s="18" t="s">
        <v>13</v>
      </c>
      <c r="C20" s="37">
        <v>62.049612403100745</v>
      </c>
      <c r="D20" s="12"/>
      <c r="E20" s="40">
        <v>65.138613861386133</v>
      </c>
      <c r="F20" s="40">
        <v>65.58887677208287</v>
      </c>
      <c r="G20" s="12">
        <v>0</v>
      </c>
    </row>
    <row r="21" spans="1:8" ht="28.5" customHeight="1" x14ac:dyDescent="0.5">
      <c r="A21" s="6"/>
      <c r="B21" s="16" t="s">
        <v>15</v>
      </c>
      <c r="C21" s="12"/>
      <c r="D21" s="12"/>
      <c r="E21" s="12"/>
      <c r="F21" s="12"/>
      <c r="G21" s="12"/>
    </row>
    <row r="22" spans="1:8" ht="28.5" customHeight="1" x14ac:dyDescent="0.5">
      <c r="A22" s="6"/>
      <c r="B22" s="16" t="s">
        <v>16</v>
      </c>
      <c r="C22" s="12">
        <v>10.24</v>
      </c>
      <c r="D22" s="12"/>
      <c r="E22" s="12">
        <v>10.24</v>
      </c>
      <c r="F22" s="12">
        <v>10.24</v>
      </c>
      <c r="G22" s="12">
        <v>10.24</v>
      </c>
    </row>
    <row r="23" spans="1:8" ht="28.5" customHeight="1" x14ac:dyDescent="0.5">
      <c r="A23" s="6"/>
      <c r="B23" s="16" t="s">
        <v>17</v>
      </c>
      <c r="C23" s="21">
        <v>0.09</v>
      </c>
      <c r="D23" s="12"/>
      <c r="E23" s="21">
        <v>0.09</v>
      </c>
      <c r="F23" s="21">
        <v>0.09</v>
      </c>
      <c r="G23" s="21">
        <v>0.09</v>
      </c>
    </row>
    <row r="24" spans="1:8" ht="75.75" customHeight="1" x14ac:dyDescent="0.5">
      <c r="A24" s="6"/>
      <c r="B24" s="16" t="s">
        <v>18</v>
      </c>
      <c r="C24" s="22" t="s">
        <v>48</v>
      </c>
      <c r="D24" s="11"/>
      <c r="E24" s="22" t="s">
        <v>48</v>
      </c>
      <c r="F24" s="22" t="s">
        <v>48</v>
      </c>
      <c r="G24" s="22" t="s">
        <v>48</v>
      </c>
    </row>
    <row r="25" spans="1:8" ht="28.5" customHeight="1" x14ac:dyDescent="0.5">
      <c r="A25" s="6"/>
      <c r="B25" s="7" t="s">
        <v>19</v>
      </c>
      <c r="C25" s="21">
        <v>9.7209302325581989E-2</v>
      </c>
      <c r="D25" s="12"/>
      <c r="E25" s="21">
        <v>0.29137452234460903</v>
      </c>
      <c r="F25" s="21">
        <v>9.5733439194945119E-2</v>
      </c>
      <c r="G25" s="28" t="s">
        <v>49</v>
      </c>
    </row>
    <row r="26" spans="1:8" ht="28.5" customHeight="1" x14ac:dyDescent="0.5">
      <c r="A26" s="6"/>
      <c r="B26" s="7" t="s">
        <v>20</v>
      </c>
      <c r="C26" s="23">
        <v>1.95222E-3</v>
      </c>
      <c r="D26" s="12"/>
      <c r="E26" s="23">
        <v>1.95222E-3</v>
      </c>
      <c r="F26" s="23">
        <v>1.95222E-3</v>
      </c>
      <c r="G26" s="23">
        <v>1.95222E-3</v>
      </c>
    </row>
    <row r="27" spans="1:8" ht="28.5" customHeight="1" x14ac:dyDescent="0.5">
      <c r="A27" s="6"/>
      <c r="B27" s="7" t="s">
        <v>21</v>
      </c>
      <c r="C27" s="38">
        <v>54.463565891472825</v>
      </c>
      <c r="D27" s="12"/>
      <c r="E27" s="38">
        <v>53.138613861386155</v>
      </c>
      <c r="F27" s="38">
        <v>53.425299890948729</v>
      </c>
      <c r="G27" s="24">
        <v>0</v>
      </c>
    </row>
    <row r="28" spans="1:8" ht="28.5" customHeight="1" x14ac:dyDescent="0.5">
      <c r="A28" s="6"/>
      <c r="B28" s="16" t="s">
        <v>22</v>
      </c>
      <c r="C28" s="38">
        <v>26.122258322530559</v>
      </c>
      <c r="D28" s="12"/>
      <c r="E28" s="38">
        <v>28.061410238288502</v>
      </c>
      <c r="F28" s="38">
        <v>27.738804735058871</v>
      </c>
      <c r="G28" s="24">
        <v>0</v>
      </c>
    </row>
    <row r="29" spans="1:8" ht="28.5" customHeight="1" x14ac:dyDescent="0.5">
      <c r="A29" s="6"/>
      <c r="B29" s="17"/>
      <c r="C29" s="8"/>
      <c r="D29" s="8"/>
      <c r="E29" s="8"/>
      <c r="F29" s="8"/>
      <c r="G29" s="8"/>
    </row>
    <row r="30" spans="1:8" ht="28.5" customHeight="1" x14ac:dyDescent="0.5">
      <c r="A30" s="6"/>
      <c r="B30" s="15" t="s">
        <v>23</v>
      </c>
      <c r="C30" s="8"/>
      <c r="D30" s="8"/>
      <c r="E30" s="8"/>
      <c r="F30" s="8"/>
      <c r="G30" s="8"/>
    </row>
    <row r="31" spans="1:8" ht="28.5" customHeight="1" x14ac:dyDescent="0.5">
      <c r="A31" s="6"/>
      <c r="B31" s="16" t="s">
        <v>24</v>
      </c>
      <c r="C31" s="27">
        <v>751655455.46970344</v>
      </c>
      <c r="D31" s="27"/>
      <c r="E31" s="27">
        <v>751655455.46970344</v>
      </c>
      <c r="F31" s="27">
        <v>751655455.46970344</v>
      </c>
      <c r="G31" s="27">
        <v>751655455.46970344</v>
      </c>
      <c r="H31" s="25"/>
    </row>
    <row r="32" spans="1:8" ht="28.5" customHeight="1" x14ac:dyDescent="0.5">
      <c r="A32" s="6"/>
      <c r="B32" s="17"/>
      <c r="C32" s="33"/>
      <c r="D32" s="33"/>
      <c r="E32" s="33"/>
      <c r="F32" s="33"/>
      <c r="G32" s="33"/>
    </row>
    <row r="33" spans="1:7" ht="28.5" customHeight="1" x14ac:dyDescent="0.5">
      <c r="A33" s="6"/>
      <c r="B33" s="15" t="s">
        <v>25</v>
      </c>
      <c r="C33" s="33"/>
      <c r="D33" s="33"/>
      <c r="E33" s="33"/>
      <c r="F33" s="33"/>
      <c r="G33" s="33"/>
    </row>
    <row r="34" spans="1:7" ht="28.5" customHeight="1" x14ac:dyDescent="0.5">
      <c r="A34" s="6"/>
      <c r="B34" s="16" t="s">
        <v>10</v>
      </c>
      <c r="C34" s="34">
        <v>2351466372</v>
      </c>
      <c r="D34" s="34"/>
      <c r="E34" s="34">
        <v>2351466372</v>
      </c>
      <c r="F34" s="34">
        <v>2351466372</v>
      </c>
      <c r="G34" s="34">
        <v>2351466372</v>
      </c>
    </row>
    <row r="35" spans="1:7" ht="28.5" customHeight="1" x14ac:dyDescent="0.5">
      <c r="A35" s="6"/>
      <c r="B35" s="16" t="s">
        <v>14</v>
      </c>
      <c r="C35" s="34">
        <v>869159246.25572908</v>
      </c>
      <c r="D35" s="34"/>
      <c r="E35" s="34">
        <v>4593058.2</v>
      </c>
      <c r="F35" s="34">
        <v>43953767.400000006</v>
      </c>
      <c r="G35" s="34">
        <v>0</v>
      </c>
    </row>
    <row r="36" spans="1:7" ht="28.5" customHeight="1" x14ac:dyDescent="0.5">
      <c r="A36" s="6"/>
      <c r="B36" s="16" t="s">
        <v>26</v>
      </c>
      <c r="C36" s="34">
        <v>0</v>
      </c>
      <c r="D36" s="34"/>
      <c r="E36" s="34">
        <v>0</v>
      </c>
      <c r="F36" s="34">
        <v>0</v>
      </c>
      <c r="G36" s="34">
        <v>0</v>
      </c>
    </row>
    <row r="37" spans="1:7" ht="28.5" customHeight="1" x14ac:dyDescent="0.5">
      <c r="A37" s="6"/>
      <c r="B37" s="17"/>
      <c r="C37" s="33"/>
      <c r="D37" s="33"/>
      <c r="E37" s="33"/>
      <c r="F37" s="33"/>
      <c r="G37" s="33"/>
    </row>
    <row r="38" spans="1:7" ht="28.5" customHeight="1" x14ac:dyDescent="0.5">
      <c r="A38" s="6"/>
      <c r="B38" s="15" t="s">
        <v>27</v>
      </c>
      <c r="C38" s="33"/>
      <c r="D38" s="33"/>
      <c r="E38" s="33"/>
      <c r="F38" s="33"/>
      <c r="G38" s="33"/>
    </row>
    <row r="39" spans="1:7" ht="28.5" customHeight="1" x14ac:dyDescent="0.5">
      <c r="A39" s="6"/>
      <c r="B39" s="16" t="s">
        <v>28</v>
      </c>
      <c r="C39" s="34">
        <v>28277.620920000001</v>
      </c>
      <c r="D39" s="34"/>
      <c r="E39" s="34">
        <v>10255.25</v>
      </c>
      <c r="F39" s="34">
        <v>18122.490000000002</v>
      </c>
      <c r="G39" s="34">
        <v>0</v>
      </c>
    </row>
    <row r="40" spans="1:7" ht="28.5" customHeight="1" x14ac:dyDescent="0.5">
      <c r="A40" s="6"/>
      <c r="B40" s="16" t="s">
        <v>29</v>
      </c>
      <c r="C40" s="34">
        <v>6063.4258</v>
      </c>
      <c r="D40" s="34"/>
      <c r="E40" s="34">
        <v>200.52</v>
      </c>
      <c r="F40" s="34">
        <v>261.75</v>
      </c>
      <c r="G40" s="34">
        <v>0</v>
      </c>
    </row>
    <row r="41" spans="1:7" ht="28.5" customHeight="1" x14ac:dyDescent="0.5">
      <c r="A41" s="6"/>
      <c r="B41" s="16" t="s">
        <v>30</v>
      </c>
      <c r="C41" s="34">
        <v>22458.895252086029</v>
      </c>
      <c r="D41" s="34"/>
      <c r="E41" s="34">
        <v>3789.6519801980212</v>
      </c>
      <c r="F41" s="34">
        <v>3994.3445474372897</v>
      </c>
      <c r="G41" s="34">
        <v>0</v>
      </c>
    </row>
    <row r="42" spans="1:7" ht="28.5" customHeight="1" x14ac:dyDescent="0.5">
      <c r="A42" s="6"/>
      <c r="B42" s="17"/>
      <c r="C42" s="33"/>
      <c r="D42" s="33"/>
      <c r="E42" s="33"/>
      <c r="F42" s="33"/>
      <c r="G42" s="33"/>
    </row>
    <row r="43" spans="1:7" ht="28.5" customHeight="1" x14ac:dyDescent="0.5">
      <c r="A43" s="6"/>
      <c r="B43" s="15" t="s">
        <v>31</v>
      </c>
      <c r="C43" s="27">
        <v>364745677.52999997</v>
      </c>
      <c r="D43" s="35"/>
      <c r="E43" s="35"/>
      <c r="F43" s="35"/>
      <c r="G43" s="35"/>
    </row>
    <row r="44" spans="1:7" ht="28.5" customHeight="1" x14ac:dyDescent="0.5">
      <c r="A44" s="6"/>
      <c r="B44" s="17"/>
      <c r="C44" s="33"/>
      <c r="D44" s="33"/>
      <c r="E44" s="33"/>
      <c r="F44" s="33"/>
      <c r="G44" s="33"/>
    </row>
    <row r="45" spans="1:7" ht="28.5" customHeight="1" x14ac:dyDescent="0.5">
      <c r="A45" s="6"/>
      <c r="B45" s="15" t="s">
        <v>32</v>
      </c>
      <c r="C45" s="33"/>
      <c r="D45" s="33"/>
      <c r="E45" s="33"/>
      <c r="F45" s="33"/>
      <c r="G45" s="33"/>
    </row>
    <row r="46" spans="1:7" ht="28.5" customHeight="1" x14ac:dyDescent="0.5">
      <c r="A46" s="6"/>
      <c r="B46" s="16" t="s">
        <v>33</v>
      </c>
      <c r="C46" s="34">
        <v>13874518842.918736</v>
      </c>
      <c r="D46" s="34"/>
      <c r="E46" s="34">
        <v>64033495.523081601</v>
      </c>
      <c r="F46" s="34">
        <v>611020644.46911252</v>
      </c>
      <c r="G46" s="34">
        <v>281401278.74375898</v>
      </c>
    </row>
    <row r="47" spans="1:7" ht="28.5" customHeight="1" x14ac:dyDescent="0.5">
      <c r="A47" s="6"/>
      <c r="B47" s="16" t="s">
        <v>34</v>
      </c>
      <c r="C47" s="34">
        <v>31973698027.182896</v>
      </c>
      <c r="D47" s="34"/>
      <c r="E47" s="34">
        <v>620226944.63147151</v>
      </c>
      <c r="F47" s="34">
        <v>1476832095.8370848</v>
      </c>
      <c r="G47" s="34">
        <v>1654114078.8082466</v>
      </c>
    </row>
    <row r="48" spans="1:7" ht="28.5" customHeight="1" x14ac:dyDescent="0.5">
      <c r="A48" s="6"/>
      <c r="B48" s="16" t="s">
        <v>35</v>
      </c>
      <c r="C48" s="34">
        <v>24784674039.170567</v>
      </c>
      <c r="D48" s="34"/>
      <c r="E48" s="34">
        <v>1740660643.570713</v>
      </c>
      <c r="F48" s="34">
        <v>2649932744.4987888</v>
      </c>
      <c r="G48" s="34">
        <v>2265073221.8889046</v>
      </c>
    </row>
    <row r="49" spans="1:7" ht="28.5" customHeight="1" x14ac:dyDescent="0.5">
      <c r="A49" s="6"/>
      <c r="B49" s="17"/>
      <c r="C49" s="33"/>
      <c r="D49" s="33"/>
      <c r="E49" s="33"/>
      <c r="F49" s="33"/>
      <c r="G49" s="33"/>
    </row>
    <row r="50" spans="1:7" ht="28.5" customHeight="1" x14ac:dyDescent="0.5">
      <c r="A50" s="6"/>
      <c r="B50" s="15" t="s">
        <v>50</v>
      </c>
      <c r="C50" s="33"/>
      <c r="D50" s="33"/>
      <c r="E50" s="33"/>
      <c r="F50" s="33"/>
      <c r="G50" s="33"/>
    </row>
    <row r="51" spans="1:7" ht="28.5" customHeight="1" x14ac:dyDescent="0.5">
      <c r="A51" s="6"/>
      <c r="B51" s="7" t="s">
        <v>34</v>
      </c>
      <c r="C51" s="34">
        <v>2557171710.3068786</v>
      </c>
      <c r="D51" s="34"/>
      <c r="E51" s="34">
        <v>38164438.215838462</v>
      </c>
      <c r="F51" s="34">
        <v>116449413.46190824</v>
      </c>
      <c r="G51" s="34">
        <v>107952837.75636007</v>
      </c>
    </row>
    <row r="52" spans="1:7" ht="28.5" customHeight="1" x14ac:dyDescent="0.5">
      <c r="A52" s="6"/>
      <c r="B52" s="7" t="s">
        <v>35</v>
      </c>
      <c r="C52" s="34">
        <v>5701345764.0103607</v>
      </c>
      <c r="D52" s="34"/>
      <c r="E52" s="34">
        <v>400413100.89925033</v>
      </c>
      <c r="F52" s="34">
        <v>609577628.65402305</v>
      </c>
      <c r="G52" s="34">
        <v>521046417.57159781</v>
      </c>
    </row>
    <row r="53" spans="1:7" ht="28.5" customHeight="1" x14ac:dyDescent="0.5">
      <c r="A53" s="6"/>
      <c r="B53" s="17"/>
      <c r="C53" s="33"/>
      <c r="D53" s="33"/>
      <c r="E53" s="33"/>
      <c r="F53" s="33"/>
      <c r="G53" s="33"/>
    </row>
    <row r="54" spans="1:7" ht="28.5" customHeight="1" x14ac:dyDescent="0.5">
      <c r="A54" s="6"/>
      <c r="B54" s="15" t="s">
        <v>36</v>
      </c>
      <c r="C54" s="33"/>
      <c r="D54" s="33"/>
      <c r="E54" s="33"/>
      <c r="F54" s="33"/>
      <c r="G54" s="33"/>
    </row>
    <row r="55" spans="1:7" ht="28.5" customHeight="1" x14ac:dyDescent="0.5">
      <c r="A55" s="6"/>
      <c r="B55" s="16" t="s">
        <v>34</v>
      </c>
      <c r="C55" s="34">
        <v>10011590319.494169</v>
      </c>
      <c r="D55" s="34"/>
      <c r="E55" s="34">
        <v>149417701.85028699</v>
      </c>
      <c r="F55" s="34">
        <v>455911433.64639556</v>
      </c>
      <c r="G55" s="34">
        <v>422646465.65865451</v>
      </c>
    </row>
    <row r="56" spans="1:7" ht="28.5" customHeight="1" x14ac:dyDescent="0.5">
      <c r="A56" s="6"/>
      <c r="B56" s="16" t="s">
        <v>35</v>
      </c>
      <c r="C56" s="34">
        <v>14395588314.53194</v>
      </c>
      <c r="D56" s="34"/>
      <c r="E56" s="34">
        <v>1011021326.3466741</v>
      </c>
      <c r="F56" s="34">
        <v>1539150395.5514174</v>
      </c>
      <c r="G56" s="34">
        <v>1315613897.2435057</v>
      </c>
    </row>
    <row r="57" spans="1:7" ht="28.5" customHeight="1" x14ac:dyDescent="0.5">
      <c r="A57" s="6"/>
      <c r="B57" s="16" t="s">
        <v>37</v>
      </c>
      <c r="C57" s="34">
        <v>0</v>
      </c>
      <c r="D57" s="34"/>
      <c r="E57" s="34">
        <v>0</v>
      </c>
      <c r="F57" s="34">
        <v>0</v>
      </c>
      <c r="G57" s="34">
        <v>0</v>
      </c>
    </row>
    <row r="58" spans="1:7" ht="28.5" customHeight="1" x14ac:dyDescent="0.5">
      <c r="A58" s="6"/>
      <c r="B58" s="17"/>
      <c r="C58" s="33"/>
      <c r="D58" s="33"/>
      <c r="E58" s="33"/>
      <c r="F58" s="33"/>
      <c r="G58" s="33"/>
    </row>
    <row r="59" spans="1:7" ht="28.5" customHeight="1" x14ac:dyDescent="0.5">
      <c r="A59" s="6"/>
      <c r="B59" s="15" t="s">
        <v>38</v>
      </c>
      <c r="C59" s="33"/>
      <c r="D59" s="33"/>
      <c r="E59" s="33"/>
      <c r="F59" s="33"/>
      <c r="G59" s="33"/>
    </row>
    <row r="60" spans="1:7" ht="28.5" customHeight="1" x14ac:dyDescent="0.5">
      <c r="A60" s="6"/>
      <c r="B60" s="16" t="s">
        <v>34</v>
      </c>
      <c r="C60" s="36">
        <f>SUM(C43,C55,C57,C51)-SUM(C46:C47)</f>
        <v>-32914709162.770584</v>
      </c>
      <c r="D60" s="36"/>
      <c r="E60" s="36">
        <f>SUM(E43,E55,E57,E51)-SUM(E46:E47)</f>
        <v>-496678300.08842772</v>
      </c>
      <c r="F60" s="36">
        <f>SUM(F43,F55,F57,F51)-SUM(F46:F47)</f>
        <v>-1515491893.1978934</v>
      </c>
      <c r="G60" s="36">
        <f>SUM(G43,G55,G57,G51)-SUM(G46:G47)</f>
        <v>-1404916054.136991</v>
      </c>
    </row>
    <row r="61" spans="1:7" ht="28.5" customHeight="1" x14ac:dyDescent="0.5">
      <c r="A61" s="6"/>
      <c r="B61" s="16" t="s">
        <v>35</v>
      </c>
      <c r="C61" s="36">
        <f>SUM(C52,C56)-C48</f>
        <v>-4687739960.6282654</v>
      </c>
      <c r="D61" s="36"/>
      <c r="E61" s="36">
        <f>SUM(E52,E56)-E48</f>
        <v>-329226216.32478857</v>
      </c>
      <c r="F61" s="36">
        <f>SUM(F52,F56)-F48</f>
        <v>-501204720.29334831</v>
      </c>
      <c r="G61" s="36">
        <f>SUM(G52,G56)-G48</f>
        <v>-428412907.07380104</v>
      </c>
    </row>
    <row r="62" spans="1:7" ht="28.5" customHeight="1" x14ac:dyDescent="0.5">
      <c r="A62" s="6"/>
      <c r="B62" s="17"/>
      <c r="C62" s="8"/>
      <c r="D62" s="8"/>
      <c r="E62" s="8"/>
      <c r="F62" s="8"/>
      <c r="G62" s="8"/>
    </row>
    <row r="63" spans="1:7" ht="28.5" customHeight="1" x14ac:dyDescent="0.5">
      <c r="A63" s="6"/>
      <c r="B63" s="15" t="s">
        <v>39</v>
      </c>
      <c r="C63" s="8"/>
      <c r="D63" s="8"/>
      <c r="E63" s="8"/>
      <c r="F63" s="8"/>
      <c r="G63" s="8"/>
    </row>
    <row r="64" spans="1:7" ht="28.5" customHeight="1" x14ac:dyDescent="0.5">
      <c r="A64" s="6"/>
      <c r="B64" s="16" t="s">
        <v>40</v>
      </c>
      <c r="C64" s="30">
        <f t="shared" ref="C64:G65" ca="1" si="0">$G64</f>
        <v>2021</v>
      </c>
      <c r="D64" s="30"/>
      <c r="E64" s="30">
        <f t="shared" ca="1" si="0"/>
        <v>2021</v>
      </c>
      <c r="F64" s="30">
        <f t="shared" ca="1" si="0"/>
        <v>2021</v>
      </c>
      <c r="G64" s="30">
        <f t="shared" ca="1" si="0"/>
        <v>2021</v>
      </c>
    </row>
    <row r="65" spans="1:7" ht="28.5" customHeight="1" x14ac:dyDescent="0.5">
      <c r="A65" s="6"/>
      <c r="B65" s="16" t="s">
        <v>41</v>
      </c>
      <c r="C65" s="31">
        <f t="shared" ca="1" si="0"/>
        <v>0.02</v>
      </c>
      <c r="D65" s="29"/>
      <c r="E65" s="31">
        <f t="shared" ca="1" si="0"/>
        <v>0.02</v>
      </c>
      <c r="F65" s="31">
        <f t="shared" ca="1" si="0"/>
        <v>0.02</v>
      </c>
      <c r="G65" s="31">
        <f t="shared" ca="1" si="0"/>
        <v>0.02</v>
      </c>
    </row>
    <row r="66" spans="1:7" ht="28.5" customHeight="1" x14ac:dyDescent="0.5">
      <c r="A66" s="6"/>
      <c r="B66" s="17"/>
      <c r="C66" s="8"/>
      <c r="D66" s="8"/>
      <c r="E66" s="8"/>
      <c r="F66" s="8"/>
      <c r="G66" s="8"/>
    </row>
    <row r="67" spans="1:7" ht="28.5" customHeight="1" x14ac:dyDescent="0.5">
      <c r="A67" s="6"/>
      <c r="B67" s="15" t="s">
        <v>42</v>
      </c>
      <c r="C67" s="8"/>
      <c r="D67" s="8"/>
      <c r="E67" s="8"/>
      <c r="F67" s="8"/>
      <c r="G67" s="8"/>
    </row>
    <row r="68" spans="1:7" ht="28.5" customHeight="1" x14ac:dyDescent="0.5">
      <c r="A68" s="6"/>
      <c r="B68" s="16" t="s">
        <v>43</v>
      </c>
      <c r="C68" s="30">
        <v>2020</v>
      </c>
      <c r="D68" s="29"/>
      <c r="E68" s="30">
        <v>2020</v>
      </c>
      <c r="F68" s="30">
        <v>2020</v>
      </c>
      <c r="G68" s="30">
        <v>2020</v>
      </c>
    </row>
    <row r="69" spans="1:7" ht="60.75" customHeight="1" x14ac:dyDescent="0.5">
      <c r="A69" s="6"/>
      <c r="B69" s="16" t="s">
        <v>44</v>
      </c>
      <c r="C69" s="32" t="str">
        <f ca="1">$G69</f>
        <v>Valuaciones Actuariales del Norte, S. C.</v>
      </c>
      <c r="D69" s="32"/>
      <c r="E69" s="32" t="str">
        <f t="shared" ref="E69:G69" ca="1" si="1">$G69</f>
        <v>Valuaciones Actuariales del Norte, S. C.</v>
      </c>
      <c r="F69" s="32" t="str">
        <f t="shared" ca="1" si="1"/>
        <v>Valuaciones Actuariales del Norte, S. C.</v>
      </c>
      <c r="G69" s="32" t="str">
        <f t="shared" ca="1" si="1"/>
        <v>Valuaciones Actuariales del Norte, S. C.</v>
      </c>
    </row>
    <row r="70" spans="1:7" ht="32.25" x14ac:dyDescent="0.5">
      <c r="A70" s="6"/>
      <c r="B70" s="13"/>
      <c r="C70" s="14"/>
      <c r="D70" s="14"/>
      <c r="E70" s="14"/>
      <c r="F70" s="14"/>
      <c r="G70" s="14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69:G69 C9:G10 C24:G24"/>
    <dataValidation type="decimal" allowBlank="1" showInputMessage="1" showErrorMessage="1" sqref="C25:G28 C13:G23 C34:G36 C39:G41 C46:G48 C51:G52 C55:G57 C60:G61 C64:G65 C31:G31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Nati</cp:lastModifiedBy>
  <cp:lastPrinted>2021-02-15T18:57:57Z</cp:lastPrinted>
  <dcterms:created xsi:type="dcterms:W3CDTF">2018-07-04T15:46:54Z</dcterms:created>
  <dcterms:modified xsi:type="dcterms:W3CDTF">2021-02-15T18:58:23Z</dcterms:modified>
</cp:coreProperties>
</file>