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CUENTA PUBLICA 2021\FORMATOS LDF CTA PUBLICA 2021\"/>
    </mc:Choice>
  </mc:AlternateContent>
  <bookViews>
    <workbookView xWindow="0" yWindow="0" windowWidth="20730" windowHeight="9660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9" l="1"/>
  <c r="E22" i="9" l="1"/>
  <c r="E13" i="9"/>
  <c r="H13" i="9" s="1"/>
  <c r="H25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D24" i="9" s="1"/>
  <c r="C27" i="9"/>
  <c r="C24" i="9" s="1"/>
  <c r="H26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C12" i="9" s="1"/>
  <c r="H14" i="9"/>
  <c r="H19" i="9" l="1"/>
  <c r="G12" i="9"/>
  <c r="G36" i="9" s="1"/>
  <c r="F12" i="9"/>
  <c r="H31" i="9"/>
  <c r="F24" i="9"/>
  <c r="H15" i="9"/>
  <c r="H12" i="9" s="1"/>
  <c r="C36" i="9"/>
  <c r="E36" i="9"/>
  <c r="D36" i="9"/>
  <c r="H27" i="9"/>
  <c r="H24" i="9" l="1"/>
  <c r="F36" i="9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<sst xmlns="http://schemas.openxmlformats.org/spreadsheetml/2006/main" count="37" uniqueCount="27">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</sst>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893155</xdr:colOff>
      <xdr:row>1</xdr:row>
      <xdr:rowOff>0</xdr:rowOff>
    </xdr:from>
    <xdr:to>
      <xdr:col>6</xdr:col>
      <xdr:colOff>1464655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6755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1981200</xdr:colOff>
      <xdr:row>0</xdr:row>
      <xdr:rowOff>38100</xdr:rowOff>
    </xdr:from>
    <xdr:to>
      <xdr:col>7</xdr:col>
      <xdr:colOff>1924049</xdr:colOff>
      <xdr:row>3</xdr:row>
      <xdr:rowOff>0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9354800" y="38100"/>
          <a:ext cx="2000249" cy="1123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K19" sqref="K19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61569626.479999997</v>
      </c>
      <c r="D12" s="12">
        <f>SUM(D13,D14,D15,D18,D19,D22)</f>
        <v>3059749.18</v>
      </c>
      <c r="E12" s="12">
        <f>SUM(E13,E14,E15,E18,E19,E22)</f>
        <v>64629375.659999996</v>
      </c>
      <c r="F12" s="12">
        <f t="shared" ref="D12:G12" si="0">SUM(F13,F14,F15,F18,F19,F22)</f>
        <v>64629375.659999996</v>
      </c>
      <c r="G12" s="12">
        <f t="shared" si="0"/>
        <v>64629375.659999996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>
        <v>61569626.479999997</v>
      </c>
      <c r="D13" s="13">
        <v>3059749.18</v>
      </c>
      <c r="E13" s="13">
        <f>C13+D13</f>
        <v>64629375.659999996</v>
      </c>
      <c r="F13" s="13">
        <v>64629375.659999996</v>
      </c>
      <c r="G13" s="13">
        <v>64629375.659999996</v>
      </c>
      <c r="H13" s="13">
        <f>E13-F13</f>
        <v>0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f>C22+D22</f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61569626.479999997</v>
      </c>
      <c r="D36" s="12">
        <f t="shared" ref="D36:H36" si="9">D24+D12</f>
        <v>3059749.18</v>
      </c>
      <c r="E36" s="12">
        <f t="shared" si="9"/>
        <v>64629375.659999996</v>
      </c>
      <c r="F36" s="12">
        <f t="shared" si="9"/>
        <v>64629375.659999996</v>
      </c>
      <c r="G36" s="12">
        <f t="shared" si="9"/>
        <v>64629375.659999996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ignoredErrors>
    <ignoredError sqref="C12 C20:H21 C23:H37 H22 C14:D19 F12:G12 E14:H14 E13 E12 H12 E15:G19 E22" unlockedFormula="1"/>
    <ignoredError sqref="H15:H19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2022-03-01T18:21:51Z</cp:lastPrinted>
  <dcterms:created xsi:type="dcterms:W3CDTF">2018-07-04T15:46:54Z</dcterms:created>
  <dcterms:modified xsi:type="dcterms:W3CDTF">2022-03-01T18:22:05Z</dcterms:modified>
</cp:coreProperties>
</file>