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1ER TRIM 2022\FORMATOS LDF 1er INF TRIM 2022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8" l="1"/>
  <c r="E28" i="8"/>
  <c r="H28" i="8" s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C46" i="8" l="1"/>
  <c r="E12" i="8"/>
  <c r="H74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<sst xmlns="http://schemas.openxmlformats.org/spreadsheetml/2006/main" count="81" uniqueCount="51">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</sst>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2111315</xdr:colOff>
      <xdr:row>0</xdr:row>
      <xdr:rowOff>39052</xdr:rowOff>
    </xdr:from>
    <xdr:to>
      <xdr:col>7</xdr:col>
      <xdr:colOff>15815</xdr:colOff>
      <xdr:row>1</xdr:row>
      <xdr:rowOff>587106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7815" y="390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4" zoomScale="40" zoomScaleNormal="40" workbookViewId="0">
      <selection activeCell="H79" sqref="H7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175612212.43000001</v>
      </c>
      <c r="D12" s="8">
        <f t="shared" ref="D12:H12" si="0">SUM(D13,D22,D30,D40)</f>
        <v>34759.22</v>
      </c>
      <c r="E12" s="8">
        <f t="shared" si="0"/>
        <v>175646971.65000001</v>
      </c>
      <c r="F12" s="8">
        <f t="shared" si="0"/>
        <v>46009218.079999998</v>
      </c>
      <c r="G12" s="8">
        <f t="shared" si="0"/>
        <v>40777526.789999999</v>
      </c>
      <c r="H12" s="8">
        <f t="shared" si="0"/>
        <v>129637753.57000001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175612212.43000001</v>
      </c>
      <c r="D22" s="14">
        <f t="shared" ref="D22:G22" si="3">SUM(D23:D29)</f>
        <v>34759.22</v>
      </c>
      <c r="E22" s="14">
        <f t="shared" si="3"/>
        <v>175646971.65000001</v>
      </c>
      <c r="F22" s="14">
        <f t="shared" si="3"/>
        <v>46009218.079999998</v>
      </c>
      <c r="G22" s="14">
        <f t="shared" si="3"/>
        <v>40777526.789999999</v>
      </c>
      <c r="H22" s="14">
        <f>SUM(H23:H29)</f>
        <v>129637753.57000001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175612212.43000001</v>
      </c>
      <c r="D28" s="15">
        <v>34759.22</v>
      </c>
      <c r="E28" s="15">
        <f>C28+D28</f>
        <v>175646971.65000001</v>
      </c>
      <c r="F28" s="15">
        <v>46009218.079999998</v>
      </c>
      <c r="G28" s="15">
        <v>40777526.789999999</v>
      </c>
      <c r="H28" s="15">
        <f>E28-F28</f>
        <v>129637753.57000001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414800000</v>
      </c>
      <c r="D46" s="14">
        <f t="shared" ref="D46:H46" si="9">SUM(D47,D56,D64,D74)</f>
        <v>0</v>
      </c>
      <c r="E46" s="14">
        <f t="shared" si="9"/>
        <v>414800000</v>
      </c>
      <c r="F46" s="14">
        <f t="shared" si="9"/>
        <v>76900000</v>
      </c>
      <c r="G46" s="14">
        <f t="shared" si="9"/>
        <v>57400000</v>
      </c>
      <c r="H46" s="14">
        <f t="shared" si="9"/>
        <v>337900000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414800000</v>
      </c>
      <c r="D56" s="14">
        <f t="shared" ref="D56:H56" si="12">SUM(D57:D63)</f>
        <v>0</v>
      </c>
      <c r="E56" s="14">
        <f t="shared" si="12"/>
        <v>414800000</v>
      </c>
      <c r="F56" s="14">
        <f t="shared" si="12"/>
        <v>76900000</v>
      </c>
      <c r="G56" s="14">
        <f t="shared" si="12"/>
        <v>57400000</v>
      </c>
      <c r="H56" s="14">
        <f t="shared" si="12"/>
        <v>337900000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414800000</v>
      </c>
      <c r="D62" s="15">
        <v>0</v>
      </c>
      <c r="E62" s="15">
        <v>414800000</v>
      </c>
      <c r="F62" s="15">
        <v>76900000</v>
      </c>
      <c r="G62" s="15">
        <v>57400000</v>
      </c>
      <c r="H62" s="15">
        <f>E62-F62</f>
        <v>337900000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590412212.43000007</v>
      </c>
      <c r="D80" s="14">
        <f t="shared" ref="D80:G80" si="18">D46+D12</f>
        <v>34759.22</v>
      </c>
      <c r="E80" s="14">
        <f>E46+E12+1</f>
        <v>590446972.64999998</v>
      </c>
      <c r="F80" s="14">
        <f>F46+F12</f>
        <v>122909218.08</v>
      </c>
      <c r="G80" s="14">
        <f t="shared" si="18"/>
        <v>98177526.789999992</v>
      </c>
      <c r="H80" s="14">
        <f>H46+H12</f>
        <v>467537753.56999999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79 C64:G76 C45:H55 C22:G27 C57:H61 C56:G56 C29:G44 C63:H63 H62 C81:H81 C80:D80 G80:H80 F80" unlockedFormula="1"/>
    <ignoredError sqref="H64:H76 H22:H27 H56 H29:H44 E80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2022-04-18T20:37:20Z</cp:lastPrinted>
  <dcterms:created xsi:type="dcterms:W3CDTF">2018-07-04T15:46:54Z</dcterms:created>
  <dcterms:modified xsi:type="dcterms:W3CDTF">2022-04-18T20:39:53Z</dcterms:modified>
</cp:coreProperties>
</file>