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ARTO INF TRIM 2021\FORMATOS LDF 3ER INF TRIM 2021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8" i="2" l="1"/>
  <c r="D56" i="2"/>
  <c r="D61" i="2"/>
  <c r="E73" i="2"/>
  <c r="D73" i="2"/>
  <c r="E74" i="2"/>
  <c r="D74" i="2"/>
  <c r="E78" i="2"/>
  <c r="D78" i="2"/>
  <c r="C73" i="2" l="1"/>
  <c r="E61" i="2" l="1"/>
  <c r="C61" i="2"/>
  <c r="E56" i="2"/>
  <c r="C56" i="2"/>
  <c r="C57" i="2" l="1"/>
  <c r="C65" i="2" s="1"/>
  <c r="C67" i="2" s="1"/>
  <c r="E82" i="2" l="1"/>
  <c r="E84" i="2" s="1"/>
  <c r="C74" i="2"/>
  <c r="C82" i="2" s="1"/>
  <c r="C84" i="2" s="1"/>
  <c r="D82" i="2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<sst xmlns="http://schemas.openxmlformats.org/spreadsheetml/2006/main" count="64" uniqueCount="44">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</sst>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1357312</xdr:colOff>
      <xdr:row>0</xdr:row>
      <xdr:rowOff>119063</xdr:rowOff>
    </xdr:from>
    <xdr:to>
      <xdr:col>4</xdr:col>
      <xdr:colOff>3905249</xdr:colOff>
      <xdr:row>1</xdr:row>
      <xdr:rowOff>762001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18" r="-532" b="-2633"/>
        <a:stretch/>
      </xdr:blipFill>
      <xdr:spPr bwMode="auto">
        <a:xfrm>
          <a:off x="22955250" y="119063"/>
          <a:ext cx="2547937" cy="928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F100" sqref="F100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165749361.88999999</v>
      </c>
      <c r="D10" s="16">
        <f>D11+D12+D13</f>
        <v>475185348.87</v>
      </c>
      <c r="E10" s="17">
        <f>E11+E12+E13</f>
        <v>475185348.87</v>
      </c>
    </row>
    <row r="11" spans="1:8" s="4" customFormat="1" ht="32.25" x14ac:dyDescent="0.5">
      <c r="A11" s="9"/>
      <c r="B11" s="21" t="s">
        <v>7</v>
      </c>
      <c r="C11" s="18">
        <v>165749361.88999999</v>
      </c>
      <c r="D11" s="19">
        <v>215982754.02000001</v>
      </c>
      <c r="E11" s="20">
        <v>215982754.02000001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259202594.84999999</v>
      </c>
      <c r="E12" s="20">
        <v>259202594.84999999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165749361.88999999</v>
      </c>
      <c r="D15" s="16">
        <f>D16+D17</f>
        <v>475185348.85000002</v>
      </c>
      <c r="E15" s="17">
        <f>E16+E17</f>
        <v>475185348.87</v>
      </c>
    </row>
    <row r="16" spans="1:8" s="4" customFormat="1" ht="32.25" x14ac:dyDescent="0.5">
      <c r="A16" s="9"/>
      <c r="B16" s="21" t="s">
        <v>10</v>
      </c>
      <c r="C16" s="18">
        <v>165749361.88999999</v>
      </c>
      <c r="D16" s="19">
        <v>215982754</v>
      </c>
      <c r="E16" s="20">
        <v>215982754.02000001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259202594.84999999</v>
      </c>
      <c r="E17" s="20">
        <v>259202594.84999999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1.9999980926513672E-2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1.9999980926513672E-2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1.9999980926513672E-2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1.9999980926513672E-2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165749361.88999999</v>
      </c>
      <c r="D56" s="44">
        <f>D11</f>
        <v>215982754.02000001</v>
      </c>
      <c r="E56" s="44">
        <f t="shared" ref="E56" si="0">E11</f>
        <v>215982754.02000001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165749361.88999999</v>
      </c>
      <c r="D61" s="44">
        <f>D16</f>
        <v>215982754</v>
      </c>
      <c r="E61" s="44">
        <f t="shared" ref="E61" si="1">E16</f>
        <v>215982754.02000001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2.000001072883606E-2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2.000001072883606E-2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0</v>
      </c>
      <c r="D73" s="20">
        <f>D12</f>
        <v>259202594.84999999</v>
      </c>
      <c r="E73" s="20">
        <f>E12</f>
        <v>259202594.84999999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f>C17</f>
        <v>0</v>
      </c>
      <c r="D78" s="18">
        <f>D17</f>
        <v>259202594.84999999</v>
      </c>
      <c r="E78" s="18">
        <f>E17</f>
        <v>259202594.84999999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3:E15 C11 C18:E55 C16 C17 C12 C79:E85 C75:E77 C73 C74 C62:E72 C61 E61 C57:E60 C56 E56 C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2021-07-14T21:21:05Z</cp:lastPrinted>
  <dcterms:created xsi:type="dcterms:W3CDTF">2018-07-04T15:46:54Z</dcterms:created>
  <dcterms:modified xsi:type="dcterms:W3CDTF">2022-01-17T18:07:59Z</dcterms:modified>
</cp:coreProperties>
</file>