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0\CUENTA PUBLICA 2020\FORMATOS LDF CUENTA PUBLICA 2020\"/>
    </mc:Choice>
  </mc:AlternateContent>
  <bookViews>
    <workbookView xWindow="0" yWindow="0" windowWidth="20730" windowHeight="9660"/>
  </bookViews>
  <sheets>
    <sheet name="(6d) SERVICIOS PERSONALES" sheetId="9" r:id="rId1"/>
    <sheet name="Hoja1" sheetId="10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10" l="1"/>
  <c r="E26" i="10"/>
  <c r="F26" i="10"/>
  <c r="G26" i="10"/>
  <c r="D26" i="10"/>
  <c r="H13" i="9" l="1"/>
  <c r="H25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D24" i="9" s="1"/>
  <c r="C27" i="9"/>
  <c r="C24" i="9" s="1"/>
  <c r="H26" i="9"/>
  <c r="H22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H19" i="9" l="1"/>
  <c r="G12" i="9"/>
  <c r="G36" i="9" s="1"/>
  <c r="F12" i="9"/>
  <c r="H31" i="9"/>
  <c r="F24" i="9"/>
  <c r="H15" i="9"/>
  <c r="C36" i="9"/>
  <c r="E36" i="9"/>
  <c r="D12" i="9"/>
  <c r="D36" i="9" s="1"/>
  <c r="H27" i="9"/>
  <c r="H12" i="9"/>
  <c r="H24" i="9" l="1"/>
  <c r="F36" i="9"/>
  <c r="H36" i="9"/>
  <c r="D17" i="10" l="1"/>
  <c r="E19" i="10"/>
  <c r="G17" i="10"/>
  <c r="F17" i="10"/>
  <c r="E17" i="10"/>
</calcChain>
</file>

<file path=xl/sharedStrings.xml><?xml version="1.0" encoding="utf-8"?>
<sst xmlns="http://schemas.openxmlformats.org/spreadsheetml/2006/main" count="43" uniqueCount="31">
  <si>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</si>
  <si>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</si>
  <si>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</si>
  <si>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</si>
  <si>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</si>
  <si>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</si>
  <si>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</si>
  <si>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</si>
  <si>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</si>
  <si>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</si>
  <si>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</si>
  <si>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</si>
  <si>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</si>
  <si>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</si>
  <si>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</si>
  <si>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</si>
  <si>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</si>
  <si>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</si>
  <si>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</si>
  <si>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</si>
  <si>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</si>
  <si>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</si>
  <si>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</si>
  <si>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</si>
  <si>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</si>
  <si>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</si>
  <si>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t>Del 1 de enero al  31 de diciembre de 2020</t>
  </si>
  <si>
    <t xml:space="preserve">aprobado </t>
  </si>
  <si>
    <t xml:space="preserve">modificado </t>
  </si>
  <si>
    <t xml:space="preserve">devengado </t>
  </si>
  <si>
    <t xml:space="preserve">pagado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</si>
</sst>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/>
    </xf>
    <xf numFmtId="0" fontId="0" fillId="0" borderId="0" xfId="0" applyFont="1" applyAlignment="1"/>
    <xf numFmtId="4" fontId="0" fillId="0" borderId="0" xfId="0" applyNumberFormat="1" applyFont="1" applyAlignment="1"/>
    <xf numFmtId="4" fontId="0" fillId="0" borderId="0" xfId="0" applyNumberFormat="1" applyFont="1" applyFill="1" applyBorder="1" applyAlignment="1"/>
    <xf numFmtId="0" fontId="15" fillId="0" borderId="0" xfId="0" applyFont="1" applyAlignment="1"/>
    <xf numFmtId="4" fontId="0" fillId="10" borderId="0" xfId="0" applyNumberFormat="1" applyFont="1" applyFill="1" applyAlignment="1"/>
    <xf numFmtId="4" fontId="15" fillId="0" borderId="12" xfId="0" applyNumberFormat="1" applyFont="1" applyBorder="1" applyAlignment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1981200</xdr:colOff>
      <xdr:row>0</xdr:row>
      <xdr:rowOff>38100</xdr:rowOff>
    </xdr:from>
    <xdr:to>
      <xdr:col>7</xdr:col>
      <xdr:colOff>1924049</xdr:colOff>
      <xdr:row>3</xdr:row>
      <xdr:rowOff>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9354800" y="3810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152400</xdr:colOff>
      <xdr:row>1</xdr:row>
      <xdr:rowOff>19050</xdr:rowOff>
    </xdr:from>
    <xdr:to>
      <xdr:col>5</xdr:col>
      <xdr:colOff>1732915</xdr:colOff>
      <xdr:row>1</xdr:row>
      <xdr:rowOff>721360</xdr:rowOff>
    </xdr:to>
    <xdr:pic>
      <xdr:nvPicPr>
        <xdr:cNvPr id="5" name="Imagen 4">
          <a:extLst>
            <a:ext uri="{FF2B5EF4-FFF2-40B4-BE49-F238E27FC236}">
              <a16:creationId xmlns:wpc="http://schemas.microsoft.com/office/word/2010/wordprocessingCanvas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6="http://schemas.microsoft.com/office/drawing/2014/main" xmlns="" xmlns:lc="http://schemas.openxmlformats.org/drawingml/2006/lockedCanvas" id="{8B620893-6504-4404-B7B7-1AC84967785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957" t="64114" r="38245" b="10722"/>
        <a:stretch/>
      </xdr:blipFill>
      <xdr:spPr bwMode="auto">
        <a:xfrm>
          <a:off x="15468600" y="209550"/>
          <a:ext cx="1580515" cy="7023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B2" sqref="B2:E2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9"/>
      <c r="C2" s="29"/>
      <c r="D2" s="29"/>
      <c r="E2" s="29"/>
      <c r="F2" s="2"/>
      <c r="G2" s="2"/>
      <c r="H2" s="19"/>
    </row>
    <row r="4" spans="1:8" s="3" customFormat="1" ht="32.25" x14ac:dyDescent="0.35">
      <c r="B4" s="30" t="s">
        <v>25</v>
      </c>
      <c r="C4" s="31"/>
      <c r="D4" s="31"/>
      <c r="E4" s="31"/>
      <c r="F4" s="31"/>
      <c r="G4" s="31"/>
      <c r="H4" s="32"/>
    </row>
    <row r="5" spans="1:8" s="3" customFormat="1" ht="32.25" x14ac:dyDescent="0.35">
      <c r="B5" s="33" t="s">
        <v>2</v>
      </c>
      <c r="C5" s="34"/>
      <c r="D5" s="34"/>
      <c r="E5" s="34"/>
      <c r="F5" s="34"/>
      <c r="G5" s="34"/>
      <c r="H5" s="35"/>
    </row>
    <row r="6" spans="1:8" s="3" customFormat="1" ht="32.25" x14ac:dyDescent="0.35">
      <c r="B6" s="36" t="s">
        <v>9</v>
      </c>
      <c r="C6" s="37"/>
      <c r="D6" s="37"/>
      <c r="E6" s="37"/>
      <c r="F6" s="37"/>
      <c r="G6" s="37"/>
      <c r="H6" s="38"/>
    </row>
    <row r="7" spans="1:8" s="3" customFormat="1" ht="32.25" x14ac:dyDescent="0.35">
      <c r="B7" s="39" t="s">
        <v>26</v>
      </c>
      <c r="C7" s="39"/>
      <c r="D7" s="39"/>
      <c r="E7" s="39"/>
      <c r="F7" s="39"/>
      <c r="G7" s="39"/>
      <c r="H7" s="39"/>
    </row>
    <row r="8" spans="1:8" s="3" customFormat="1" ht="32.25" x14ac:dyDescent="0.35">
      <c r="B8" s="40" t="s">
        <v>0</v>
      </c>
      <c r="C8" s="41"/>
      <c r="D8" s="41"/>
      <c r="E8" s="41"/>
      <c r="F8" s="41"/>
      <c r="G8" s="41"/>
      <c r="H8" s="42"/>
    </row>
    <row r="9" spans="1:8" s="3" customFormat="1" ht="30.75" customHeight="1" x14ac:dyDescent="0.35">
      <c r="B9" s="27" t="s">
        <v>3</v>
      </c>
      <c r="C9" s="28" t="s">
        <v>23</v>
      </c>
      <c r="D9" s="28"/>
      <c r="E9" s="28"/>
      <c r="F9" s="28"/>
      <c r="G9" s="28"/>
      <c r="H9" s="27" t="s">
        <v>4</v>
      </c>
    </row>
    <row r="10" spans="1:8" s="3" customFormat="1" ht="64.5" x14ac:dyDescent="0.35">
      <c r="B10" s="27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7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160013289.88</v>
      </c>
      <c r="D12" s="12">
        <f t="shared" ref="D12:G12" si="0">SUM(D13,D14,D15,D18,D19,D22)</f>
        <v>6894625.3000000007</v>
      </c>
      <c r="E12" s="12">
        <f t="shared" si="0"/>
        <v>166907915.18000001</v>
      </c>
      <c r="F12" s="12">
        <f t="shared" si="0"/>
        <v>166907915.18000001</v>
      </c>
      <c r="G12" s="12">
        <f t="shared" si="0"/>
        <v>143826895.19999999</v>
      </c>
      <c r="H12" s="12">
        <f>SUM(H13,H14,H15,H18,H19,H22)</f>
        <v>0</v>
      </c>
    </row>
    <row r="13" spans="1:8" s="4" customFormat="1" ht="32.25" x14ac:dyDescent="0.35">
      <c r="B13" s="5" t="s">
        <v>11</v>
      </c>
      <c r="C13" s="13">
        <v>56912532.469999999</v>
      </c>
      <c r="D13" s="13">
        <v>3938987.35</v>
      </c>
      <c r="E13" s="13">
        <v>60851519.82</v>
      </c>
      <c r="F13" s="13">
        <v>60851519.82</v>
      </c>
      <c r="G13" s="13">
        <v>52390607.75</v>
      </c>
      <c r="H13" s="13">
        <f>E13-F13</f>
        <v>0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>
        <v>103100757.41</v>
      </c>
      <c r="D22" s="13">
        <v>2955637.95</v>
      </c>
      <c r="E22" s="13">
        <v>106056395.36</v>
      </c>
      <c r="F22" s="13">
        <v>106056395.36</v>
      </c>
      <c r="G22" s="13">
        <v>91436287.450000003</v>
      </c>
      <c r="H22" s="13">
        <f>E22-F22</f>
        <v>0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>E25-F25</f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160013289.88</v>
      </c>
      <c r="D36" s="12">
        <f t="shared" ref="D36:H36" si="9">D24+D12</f>
        <v>6894625.3000000007</v>
      </c>
      <c r="E36" s="12">
        <f t="shared" si="9"/>
        <v>166907915.18000001</v>
      </c>
      <c r="F36" s="12">
        <f t="shared" si="9"/>
        <v>166907915.18000001</v>
      </c>
      <c r="G36" s="12">
        <f t="shared" si="9"/>
        <v>143826895.19999999</v>
      </c>
      <c r="H36" s="12">
        <f t="shared" si="9"/>
        <v>0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ignoredErrors>
    <ignoredError sqref="C12:H12 C14:H21 C13 H13 C23:H37 C22 H2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27"/>
  <sheetViews>
    <sheetView topLeftCell="A4" workbookViewId="0">
      <selection activeCell="E19" sqref="E19"/>
    </sheetView>
  </sheetViews>
  <sheetFormatPr baseColWidth="10" defaultRowHeight="15" x14ac:dyDescent="0.25"/>
  <cols>
    <col min="1" max="2" width="11.42578125" style="21"/>
    <col min="3" max="3" width="39.85546875" style="21" customWidth="1"/>
    <col min="4" max="6" width="13.85546875" style="21" bestFit="1" customWidth="1"/>
    <col min="7" max="7" width="12.85546875" style="21" bestFit="1" customWidth="1"/>
    <col min="8" max="8" width="12.7109375" style="21" bestFit="1" customWidth="1"/>
    <col min="9" max="16384" width="11.42578125" style="21"/>
  </cols>
  <sheetData>
    <row r="5" spans="3:8" x14ac:dyDescent="0.25">
      <c r="D5" s="21" t="s">
        <v>27</v>
      </c>
      <c r="E5" s="21" t="s">
        <v>28</v>
      </c>
      <c r="F5" s="21" t="s">
        <v>29</v>
      </c>
      <c r="G5" s="21" t="s">
        <v>30</v>
      </c>
    </row>
    <row r="6" spans="3:8" x14ac:dyDescent="0.25">
      <c r="C6" s="20" t="s">
        <v>11</v>
      </c>
      <c r="D6" s="22">
        <v>0</v>
      </c>
      <c r="E6" s="22">
        <v>3273996.85</v>
      </c>
      <c r="F6" s="22">
        <v>3273996.85</v>
      </c>
      <c r="G6" s="23">
        <v>90867.01</v>
      </c>
      <c r="H6" s="22"/>
    </row>
    <row r="7" spans="3:8" x14ac:dyDescent="0.25">
      <c r="D7" s="22">
        <v>29317354.309999999</v>
      </c>
      <c r="E7" s="22">
        <v>29564426.84</v>
      </c>
      <c r="F7" s="22">
        <v>29564426.84</v>
      </c>
      <c r="G7" s="22">
        <v>28184870.600000001</v>
      </c>
      <c r="H7" s="22"/>
    </row>
    <row r="8" spans="3:8" x14ac:dyDescent="0.25">
      <c r="D8" s="22">
        <v>2437857</v>
      </c>
      <c r="E8" s="22">
        <v>2575331.48</v>
      </c>
      <c r="F8" s="22">
        <v>2575331.48</v>
      </c>
      <c r="G8" s="22">
        <v>2207541.59</v>
      </c>
      <c r="H8" s="22"/>
    </row>
    <row r="9" spans="3:8" x14ac:dyDescent="0.25">
      <c r="D9" s="22">
        <v>13718124</v>
      </c>
      <c r="E9" s="22">
        <v>14260409.5</v>
      </c>
      <c r="F9" s="22">
        <v>14260409.5</v>
      </c>
      <c r="G9" s="22">
        <v>12488711</v>
      </c>
      <c r="H9" s="22"/>
    </row>
    <row r="10" spans="3:8" x14ac:dyDescent="0.25">
      <c r="D10" s="22">
        <v>10111760.880000001</v>
      </c>
      <c r="E10" s="22">
        <v>10029972.15</v>
      </c>
      <c r="F10" s="22">
        <v>10029972.15</v>
      </c>
      <c r="G10" s="22">
        <v>8480152.5500000007</v>
      </c>
      <c r="H10" s="22"/>
    </row>
    <row r="11" spans="3:8" x14ac:dyDescent="0.25">
      <c r="D11" s="22">
        <v>957419.92</v>
      </c>
      <c r="E11" s="22">
        <v>796036</v>
      </c>
      <c r="F11" s="22">
        <v>796036</v>
      </c>
      <c r="G11" s="22">
        <v>649953</v>
      </c>
      <c r="H11" s="22"/>
    </row>
    <row r="12" spans="3:8" x14ac:dyDescent="0.25">
      <c r="D12" s="22">
        <v>181478.28</v>
      </c>
      <c r="E12" s="22">
        <v>206306</v>
      </c>
      <c r="F12" s="22">
        <v>206306</v>
      </c>
      <c r="G12" s="22">
        <v>168898</v>
      </c>
      <c r="H12" s="22"/>
    </row>
    <row r="13" spans="3:8" x14ac:dyDescent="0.25">
      <c r="D13" s="22">
        <v>4206.2</v>
      </c>
      <c r="E13" s="22">
        <v>2813</v>
      </c>
      <c r="F13" s="22">
        <v>2813</v>
      </c>
      <c r="G13" s="22">
        <v>2709</v>
      </c>
      <c r="H13" s="22"/>
    </row>
    <row r="14" spans="3:8" x14ac:dyDescent="0.25">
      <c r="D14" s="22">
        <v>131205.47</v>
      </c>
      <c r="E14" s="22">
        <v>100957</v>
      </c>
      <c r="F14" s="22">
        <v>100957</v>
      </c>
      <c r="G14" s="22">
        <v>82982</v>
      </c>
      <c r="H14" s="22"/>
    </row>
    <row r="15" spans="3:8" x14ac:dyDescent="0.25">
      <c r="D15" s="22">
        <v>53126.41</v>
      </c>
      <c r="E15" s="22">
        <v>41271</v>
      </c>
      <c r="F15" s="22">
        <v>41271</v>
      </c>
      <c r="G15" s="22">
        <v>33923</v>
      </c>
      <c r="H15" s="22"/>
    </row>
    <row r="16" spans="3:8" x14ac:dyDescent="0.25">
      <c r="D16" s="22"/>
      <c r="E16" s="22"/>
      <c r="F16" s="22"/>
      <c r="G16" s="22"/>
      <c r="H16" s="22"/>
    </row>
    <row r="17" spans="3:8" ht="15.75" thickBot="1" x14ac:dyDescent="0.3">
      <c r="D17" s="26">
        <f ca="1">SUM(D6:D17)</f>
        <v>56912532.470000006</v>
      </c>
      <c r="E17" s="26">
        <f ca="1">SUM(E6:E17)</f>
        <v>60851519.82</v>
      </c>
      <c r="F17" s="26">
        <f ca="1">SUM(F6:F17)</f>
        <v>60851519.82</v>
      </c>
      <c r="G17" s="26">
        <f ca="1">SUM(G6:G17)</f>
        <v>52390607.75</v>
      </c>
      <c r="H17" s="22"/>
    </row>
    <row r="18" spans="3:8" x14ac:dyDescent="0.25">
      <c r="C18" s="24"/>
      <c r="H18" s="22"/>
    </row>
    <row r="19" spans="3:8" x14ac:dyDescent="0.25">
      <c r="D19" s="22"/>
      <c r="E19" s="22">
        <f ca="1">D17-E17</f>
        <v>-3938987.349999994</v>
      </c>
      <c r="F19" s="22"/>
      <c r="G19" s="22"/>
      <c r="H19" s="22"/>
    </row>
    <row r="20" spans="3:8" x14ac:dyDescent="0.25">
      <c r="D20" s="22"/>
      <c r="E20" s="22"/>
      <c r="F20" s="22"/>
      <c r="G20" s="22"/>
      <c r="H20" s="22"/>
    </row>
    <row r="21" spans="3:8" x14ac:dyDescent="0.25">
      <c r="D21" s="22"/>
      <c r="E21" s="22"/>
      <c r="F21" s="22"/>
      <c r="G21" s="22"/>
      <c r="H21" s="22"/>
    </row>
    <row r="22" spans="3:8" x14ac:dyDescent="0.25">
      <c r="D22" s="22"/>
      <c r="E22" s="22"/>
      <c r="F22" s="22"/>
      <c r="G22" s="22"/>
      <c r="H22" s="22"/>
    </row>
    <row r="23" spans="3:8" x14ac:dyDescent="0.25">
      <c r="C23" s="20" t="s">
        <v>20</v>
      </c>
      <c r="D23" s="22">
        <v>103100757.41</v>
      </c>
      <c r="E23" s="22">
        <v>103095039.36</v>
      </c>
      <c r="F23" s="22">
        <v>103095039.36</v>
      </c>
      <c r="G23" s="22">
        <v>91436287.450000003</v>
      </c>
      <c r="H23" s="22"/>
    </row>
    <row r="24" spans="3:8" x14ac:dyDescent="0.25">
      <c r="D24" s="25">
        <v>0</v>
      </c>
      <c r="E24" s="25">
        <v>2961356</v>
      </c>
      <c r="F24" s="25">
        <v>2961356</v>
      </c>
      <c r="G24" s="25">
        <v>0</v>
      </c>
      <c r="H24" s="22"/>
    </row>
    <row r="25" spans="3:8" x14ac:dyDescent="0.25">
      <c r="D25" s="22"/>
      <c r="E25" s="22"/>
      <c r="F25" s="22"/>
      <c r="G25" s="22"/>
      <c r="H25" s="22"/>
    </row>
    <row r="26" spans="3:8" ht="15.75" thickBot="1" x14ac:dyDescent="0.3">
      <c r="C26" s="24"/>
      <c r="D26" s="26">
        <f>SUM(D23:D25)</f>
        <v>103100757.41</v>
      </c>
      <c r="E26" s="26">
        <f t="shared" ref="E26:G26" si="0">SUM(E23:E25)</f>
        <v>106056395.36</v>
      </c>
      <c r="F26" s="26">
        <f t="shared" si="0"/>
        <v>106056395.36</v>
      </c>
      <c r="G26" s="26">
        <f t="shared" si="0"/>
        <v>91436287.450000003</v>
      </c>
      <c r="H26" s="22"/>
    </row>
    <row r="27" spans="3:8" x14ac:dyDescent="0.25">
      <c r="E27" s="22">
        <f>D26-E26</f>
        <v>-2955637.950000003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(6d) SERVICIOS PERSONALES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2021-02-24T20:46:31Z</cp:lastPrinted>
  <dcterms:created xsi:type="dcterms:W3CDTF">2018-07-04T15:46:54Z</dcterms:created>
  <dcterms:modified xsi:type="dcterms:W3CDTF">2021-02-24T20:46:32Z</dcterms:modified>
</cp:coreProperties>
</file>