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19\CUENTA PUBLICA 2019\FORMATOS LDF CUENTA PUBLICA\"/>
    </mc:Choice>
  </mc:AlternateContent>
  <bookViews>
    <workbookView xWindow="0" yWindow="0" windowWidth="21540" windowHeight="966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1" i="10" l="1"/>
  <c r="F61" i="10"/>
  <c r="E61" i="10"/>
  <c r="C61" i="10"/>
  <c r="E69" i="10"/>
  <c r="F69" i="10"/>
  <c r="C69" i="10"/>
  <c r="G69" i="10"/>
  <c r="F65" i="10"/>
  <c r="C65" i="10"/>
  <c r="E65" i="10"/>
  <c r="G65" i="10"/>
  <c r="E68" i="10"/>
  <c r="F68" i="10"/>
  <c r="C68" i="10"/>
  <c r="G68" i="10"/>
  <c r="F64" i="10"/>
  <c r="E64" i="10"/>
  <c r="C64" i="10"/>
  <c r="G64" i="10"/>
  <c r="F34" i="10"/>
  <c r="C34" i="10"/>
  <c r="E34" i="10"/>
  <c r="G34" i="10"/>
  <c r="G60" i="10"/>
  <c r="C57" i="10"/>
  <c r="C60" i="10"/>
  <c r="F57" i="10"/>
  <c r="F60" i="10"/>
  <c r="G57" i="10"/>
  <c r="E57" i="10"/>
  <c r="E60" i="10"/>
</calcChain>
</file>

<file path=xl/sharedStrings.xml><?xml version="1.0" encoding="utf-8"?>
<sst xmlns="http://schemas.openxmlformats.org/spreadsheetml/2006/main" count="71" uniqueCount="51">
  <si>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</si>
  <si>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</si>
  <si>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</si>
  <si>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</si>
  <si>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</si>
  <si>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</si>
  <si>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</si>
  <si>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</si>
  <si>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</si>
  <si>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</si>
  <si>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</si>
  <si>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</si>
  <si>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</si>
  <si>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</si>
  <si>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</si>
  <si>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</si>
  <si>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</si>
  <si>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</si>
  <si>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</si>
  <si>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</si>
  <si>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</si>
  <si>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</si>
  <si>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</si>
  <si>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</si>
  <si>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</si>
  <si>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</si>
  <si>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</si>
  <si>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</si>
  <si>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</si>
  <si>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</si>
  <si>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</si>
  <si>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</si>
  <si>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</si>
  <si>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</si>
  <si>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</si>
  <si>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</si>
  <si>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</si>
  <si>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</si>
  <si>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</si>
  <si>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</si>
  <si>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</si>
  <si>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</si>
  <si>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</si>
  <si>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</si>
  <si>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</si>
  <si>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OFICINA DE PENSIONES DEL ESTADO DE OAXACA</t>
  </si>
  <si>
    <t>Prestación Laboral</t>
  </si>
  <si>
    <t xml:space="preserve">Beneficio definido </t>
  </si>
  <si>
    <t>Sobre nómina activos 18.50%                             Sobre nómina pensionados 18.50%</t>
  </si>
  <si>
    <t>NA</t>
  </si>
  <si>
    <t>Valor presente de las contribuciones asociadas a los sueldos futuros de cotización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</si>
</sst>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0%"/>
    <numFmt numFmtId="165" formatCode="#,##0.00_ ;[Red]\(#,##0.00\)"/>
    <numFmt numFmtId="166" formatCode="#,##0.00%;[Red]\-#,##0.00%;&quot; - &quot;??"/>
    <numFmt numFmtId="167" formatCode="#,##0_ ;[Red]\-#,##0\ 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/>
    <xf numFmtId="10" fontId="11" fillId="0" borderId="8" xfId="0" applyNumberFormat="1" applyFont="1" applyFill="1" applyBorder="1" applyAlignment="1" applyProtection="1">
      <alignment vertical="center"/>
      <protection locked="0"/>
    </xf>
    <xf numFmtId="0" fontId="11" fillId="0" borderId="8" xfId="0" applyFont="1" applyFill="1" applyBorder="1" applyAlignment="1" applyProtection="1">
      <alignment horizontal="right" vertical="center" wrapText="1"/>
      <protection locked="0"/>
    </xf>
    <xf numFmtId="164" fontId="11" fillId="0" borderId="8" xfId="0" applyNumberFormat="1" applyFont="1" applyFill="1" applyBorder="1" applyAlignment="1" applyProtection="1">
      <alignment vertical="center"/>
      <protection locked="0"/>
    </xf>
    <xf numFmtId="2" fontId="11" fillId="0" borderId="8" xfId="0" applyNumberFormat="1" applyFont="1" applyFill="1" applyBorder="1" applyAlignment="1" applyProtection="1">
      <alignment vertical="center"/>
      <protection locked="0"/>
    </xf>
    <xf numFmtId="43" fontId="11" fillId="0" borderId="0" xfId="0" applyNumberFormat="1" applyFont="1"/>
    <xf numFmtId="0" fontId="14" fillId="0" borderId="10" xfId="0" applyFont="1" applyBorder="1" applyAlignment="1">
      <alignment horizontal="center" vertical="center" wrapText="1"/>
    </xf>
    <xf numFmtId="3" fontId="11" fillId="0" borderId="8" xfId="0" applyNumberFormat="1" applyFont="1" applyBorder="1"/>
    <xf numFmtId="0" fontId="11" fillId="0" borderId="8" xfId="0" applyFont="1" applyBorder="1" applyAlignment="1">
      <alignment horizontal="right"/>
    </xf>
    <xf numFmtId="165" fontId="15" fillId="0" borderId="8" xfId="0" applyNumberFormat="1" applyFont="1" applyBorder="1" applyAlignment="1"/>
    <xf numFmtId="1" fontId="15" fillId="0" borderId="8" xfId="0" applyNumberFormat="1" applyFont="1" applyBorder="1" applyAlignment="1">
      <alignment horizontal="center"/>
    </xf>
    <xf numFmtId="166" fontId="15" fillId="0" borderId="8" xfId="0" quotePrefix="1" applyNumberFormat="1" applyFont="1" applyBorder="1" applyAlignment="1">
      <alignment horizontal="center"/>
    </xf>
    <xf numFmtId="0" fontId="15" fillId="0" borderId="8" xfId="0" applyNumberFormat="1" applyFont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vertical="center"/>
    </xf>
    <xf numFmtId="3" fontId="15" fillId="0" borderId="8" xfId="0" applyNumberFormat="1" applyFont="1" applyBorder="1" applyAlignment="1"/>
    <xf numFmtId="3" fontId="11" fillId="0" borderId="8" xfId="0" applyNumberFormat="1" applyFont="1" applyFill="1" applyBorder="1" applyAlignment="1" applyProtection="1">
      <alignment vertical="center"/>
      <protection locked="0"/>
    </xf>
    <xf numFmtId="167" fontId="15" fillId="0" borderId="8" xfId="0" applyNumberFormat="1" applyFont="1" applyBorder="1" applyAlignment="1"/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8726" y="1049505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690562</xdr:colOff>
      <xdr:row>1</xdr:row>
      <xdr:rowOff>142875</xdr:rowOff>
    </xdr:from>
    <xdr:to>
      <xdr:col>6</xdr:col>
      <xdr:colOff>4476749</xdr:colOff>
      <xdr:row>2</xdr:row>
      <xdr:rowOff>190499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31789687" y="428625"/>
          <a:ext cx="3786187" cy="32623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showGridLines="0" tabSelected="1" topLeftCell="C1" zoomScale="40" zoomScaleNormal="40" workbookViewId="0">
      <selection activeCell="E54" sqref="E54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  <col min="8" max="8" width="37.28515625" bestFit="1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19"/>
    </row>
    <row r="3" spans="1:7" s="5" customFormat="1" ht="21" x14ac:dyDescent="0.25"/>
    <row r="4" spans="1:7" ht="32.25" x14ac:dyDescent="0.5">
      <c r="A4" s="6"/>
      <c r="B4" s="37" t="s">
        <v>45</v>
      </c>
      <c r="C4" s="38"/>
      <c r="D4" s="38"/>
      <c r="E4" s="38"/>
      <c r="F4" s="38"/>
      <c r="G4" s="39"/>
    </row>
    <row r="5" spans="1:7" ht="32.25" x14ac:dyDescent="0.5">
      <c r="A5" s="6"/>
      <c r="B5" s="40" t="s">
        <v>0</v>
      </c>
      <c r="C5" s="41"/>
      <c r="D5" s="41"/>
      <c r="E5" s="41"/>
      <c r="F5" s="41"/>
      <c r="G5" s="42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26"/>
      <c r="C7" s="26"/>
      <c r="D7" s="26"/>
      <c r="E7" s="26"/>
      <c r="F7" s="26"/>
      <c r="G7" s="26"/>
    </row>
    <row r="8" spans="1:7" ht="28.5" customHeight="1" x14ac:dyDescent="0.5">
      <c r="A8" s="6"/>
      <c r="B8" s="15" t="s">
        <v>6</v>
      </c>
      <c r="C8" s="10"/>
      <c r="D8" s="10"/>
      <c r="E8" s="10"/>
      <c r="F8" s="10"/>
      <c r="G8" s="10"/>
    </row>
    <row r="9" spans="1:7" ht="28.5" customHeight="1" x14ac:dyDescent="0.5">
      <c r="A9" s="6"/>
      <c r="B9" s="16" t="s">
        <v>7</v>
      </c>
      <c r="C9" s="11" t="s">
        <v>46</v>
      </c>
      <c r="D9" s="11"/>
      <c r="E9" s="11" t="s">
        <v>46</v>
      </c>
      <c r="F9" s="11" t="s">
        <v>46</v>
      </c>
      <c r="G9" s="11" t="s">
        <v>46</v>
      </c>
    </row>
    <row r="10" spans="1:7" ht="28.5" customHeight="1" x14ac:dyDescent="0.5">
      <c r="A10" s="6"/>
      <c r="B10" s="16" t="s">
        <v>8</v>
      </c>
      <c r="C10" s="11" t="s">
        <v>47</v>
      </c>
      <c r="D10" s="11"/>
      <c r="E10" s="11" t="s">
        <v>47</v>
      </c>
      <c r="F10" s="11" t="s">
        <v>47</v>
      </c>
      <c r="G10" s="11" t="s">
        <v>47</v>
      </c>
    </row>
    <row r="11" spans="1:7" ht="28.5" customHeight="1" x14ac:dyDescent="0.5">
      <c r="A11" s="6"/>
      <c r="B11" s="17"/>
      <c r="C11" s="8"/>
      <c r="D11" s="8"/>
      <c r="E11" s="8"/>
      <c r="F11" s="8"/>
      <c r="G11" s="8"/>
    </row>
    <row r="12" spans="1:7" ht="28.5" customHeight="1" x14ac:dyDescent="0.5">
      <c r="A12" s="6"/>
      <c r="B12" s="15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6" t="s">
        <v>10</v>
      </c>
      <c r="C13" s="27">
        <v>19756</v>
      </c>
      <c r="D13" s="12"/>
      <c r="E13" s="27">
        <v>19756</v>
      </c>
      <c r="F13" s="27">
        <v>19756</v>
      </c>
      <c r="G13" s="27">
        <v>19756</v>
      </c>
    </row>
    <row r="14" spans="1:7" ht="28.5" customHeight="1" x14ac:dyDescent="0.5">
      <c r="A14" s="6"/>
      <c r="B14" s="18" t="s">
        <v>11</v>
      </c>
      <c r="C14" s="12">
        <v>88</v>
      </c>
      <c r="D14" s="12"/>
      <c r="E14" s="12">
        <v>88</v>
      </c>
      <c r="F14" s="12">
        <v>88</v>
      </c>
      <c r="G14" s="12">
        <v>88</v>
      </c>
    </row>
    <row r="15" spans="1:7" ht="28.5" customHeight="1" x14ac:dyDescent="0.5">
      <c r="A15" s="6"/>
      <c r="B15" s="18" t="s">
        <v>12</v>
      </c>
      <c r="C15" s="12">
        <v>19</v>
      </c>
      <c r="D15" s="12"/>
      <c r="E15" s="12">
        <v>19</v>
      </c>
      <c r="F15" s="12">
        <v>19</v>
      </c>
      <c r="G15" s="12">
        <v>19</v>
      </c>
    </row>
    <row r="16" spans="1:7" ht="28.5" customHeight="1" x14ac:dyDescent="0.5">
      <c r="A16" s="6"/>
      <c r="B16" s="18" t="s">
        <v>13</v>
      </c>
      <c r="C16" s="12">
        <v>42</v>
      </c>
      <c r="D16" s="12"/>
      <c r="E16" s="12">
        <v>42</v>
      </c>
      <c r="F16" s="12">
        <v>42</v>
      </c>
      <c r="G16" s="12">
        <v>42</v>
      </c>
    </row>
    <row r="17" spans="1:8" ht="28.5" customHeight="1" x14ac:dyDescent="0.5">
      <c r="A17" s="6"/>
      <c r="B17" s="16" t="s">
        <v>14</v>
      </c>
      <c r="C17" s="27">
        <v>2917</v>
      </c>
      <c r="D17" s="27"/>
      <c r="E17" s="27">
        <v>97</v>
      </c>
      <c r="F17" s="27">
        <v>889</v>
      </c>
      <c r="G17" s="27">
        <v>0</v>
      </c>
      <c r="H17" s="20"/>
    </row>
    <row r="18" spans="1:8" ht="28.5" customHeight="1" x14ac:dyDescent="0.5">
      <c r="A18" s="6"/>
      <c r="B18" s="18" t="s">
        <v>11</v>
      </c>
      <c r="C18" s="12">
        <v>90</v>
      </c>
      <c r="D18" s="12"/>
      <c r="E18" s="12">
        <v>90</v>
      </c>
      <c r="F18" s="12">
        <v>90</v>
      </c>
      <c r="G18" s="12">
        <v>0</v>
      </c>
    </row>
    <row r="19" spans="1:8" ht="28.5" customHeight="1" x14ac:dyDescent="0.5">
      <c r="A19" s="6"/>
      <c r="B19" s="18" t="s">
        <v>12</v>
      </c>
      <c r="C19" s="12">
        <v>44</v>
      </c>
      <c r="D19" s="12"/>
      <c r="E19" s="12">
        <v>35</v>
      </c>
      <c r="F19" s="12">
        <v>33</v>
      </c>
      <c r="G19" s="12">
        <v>0</v>
      </c>
    </row>
    <row r="20" spans="1:8" ht="28.5" customHeight="1" x14ac:dyDescent="0.5">
      <c r="A20" s="6"/>
      <c r="B20" s="18" t="s">
        <v>13</v>
      </c>
      <c r="C20" s="12">
        <v>62</v>
      </c>
      <c r="D20" s="12"/>
      <c r="E20" s="12">
        <v>65</v>
      </c>
      <c r="F20" s="12">
        <v>65</v>
      </c>
      <c r="G20" s="12">
        <v>0</v>
      </c>
    </row>
    <row r="21" spans="1:8" ht="28.5" customHeight="1" x14ac:dyDescent="0.5">
      <c r="A21" s="6"/>
      <c r="B21" s="16" t="s">
        <v>15</v>
      </c>
      <c r="C21" s="12"/>
      <c r="D21" s="12"/>
      <c r="E21" s="12"/>
      <c r="F21" s="12"/>
      <c r="G21" s="12"/>
    </row>
    <row r="22" spans="1:8" ht="28.5" customHeight="1" x14ac:dyDescent="0.5">
      <c r="A22" s="6"/>
      <c r="B22" s="16" t="s">
        <v>16</v>
      </c>
      <c r="C22" s="12">
        <v>10.29</v>
      </c>
      <c r="D22" s="12"/>
      <c r="E22" s="12">
        <v>10.29</v>
      </c>
      <c r="F22" s="12">
        <v>10.29</v>
      </c>
      <c r="G22" s="12">
        <v>10.29</v>
      </c>
    </row>
    <row r="23" spans="1:8" ht="28.5" customHeight="1" x14ac:dyDescent="0.5">
      <c r="A23" s="6"/>
      <c r="B23" s="16" t="s">
        <v>17</v>
      </c>
      <c r="C23" s="21">
        <v>0.09</v>
      </c>
      <c r="D23" s="12"/>
      <c r="E23" s="21">
        <v>0.09</v>
      </c>
      <c r="F23" s="21">
        <v>0.09</v>
      </c>
      <c r="G23" s="21">
        <v>0.09</v>
      </c>
    </row>
    <row r="24" spans="1:8" ht="75.75" customHeight="1" x14ac:dyDescent="0.5">
      <c r="A24" s="6"/>
      <c r="B24" s="16" t="s">
        <v>18</v>
      </c>
      <c r="C24" s="22" t="s">
        <v>48</v>
      </c>
      <c r="D24" s="11"/>
      <c r="E24" s="22" t="s">
        <v>48</v>
      </c>
      <c r="F24" s="22" t="s">
        <v>48</v>
      </c>
      <c r="G24" s="22" t="s">
        <v>48</v>
      </c>
    </row>
    <row r="25" spans="1:8" ht="28.5" customHeight="1" x14ac:dyDescent="0.5">
      <c r="A25" s="6"/>
      <c r="B25" s="7" t="s">
        <v>19</v>
      </c>
      <c r="C25" s="21">
        <v>9.6699999999999994E-2</v>
      </c>
      <c r="D25" s="12"/>
      <c r="E25" s="21">
        <v>0.3</v>
      </c>
      <c r="F25" s="21">
        <v>9.5799999999999996E-2</v>
      </c>
      <c r="G25" s="28" t="s">
        <v>49</v>
      </c>
    </row>
    <row r="26" spans="1:8" ht="28.5" customHeight="1" x14ac:dyDescent="0.5">
      <c r="A26" s="6"/>
      <c r="B26" s="7" t="s">
        <v>20</v>
      </c>
      <c r="C26" s="23">
        <v>2.0769999999999999E-3</v>
      </c>
      <c r="D26" s="12"/>
      <c r="E26" s="23">
        <v>2.0769999999999999E-3</v>
      </c>
      <c r="F26" s="23">
        <v>2.0769999999999999E-3</v>
      </c>
      <c r="G26" s="23">
        <v>2.0769999999999999E-3</v>
      </c>
    </row>
    <row r="27" spans="1:8" ht="28.5" customHeight="1" x14ac:dyDescent="0.5">
      <c r="A27" s="6"/>
      <c r="B27" s="7" t="s">
        <v>21</v>
      </c>
      <c r="C27" s="12">
        <v>54.39</v>
      </c>
      <c r="D27" s="12"/>
      <c r="E27" s="12">
        <v>53.15</v>
      </c>
      <c r="F27" s="12">
        <v>53.15</v>
      </c>
      <c r="G27" s="24">
        <v>0</v>
      </c>
    </row>
    <row r="28" spans="1:8" ht="28.5" customHeight="1" x14ac:dyDescent="0.5">
      <c r="A28" s="6"/>
      <c r="B28" s="16" t="s">
        <v>22</v>
      </c>
      <c r="C28" s="12">
        <v>26.19</v>
      </c>
      <c r="D28" s="12"/>
      <c r="E28" s="12">
        <v>27.79</v>
      </c>
      <c r="F28" s="12">
        <v>28.01</v>
      </c>
      <c r="G28" s="24">
        <v>0</v>
      </c>
    </row>
    <row r="29" spans="1:8" ht="28.5" customHeight="1" x14ac:dyDescent="0.5">
      <c r="A29" s="6"/>
      <c r="B29" s="17"/>
      <c r="C29" s="8"/>
      <c r="D29" s="8"/>
      <c r="E29" s="8"/>
      <c r="F29" s="8"/>
      <c r="G29" s="8"/>
    </row>
    <row r="30" spans="1:8" ht="28.5" customHeight="1" x14ac:dyDescent="0.5">
      <c r="A30" s="6"/>
      <c r="B30" s="15" t="s">
        <v>23</v>
      </c>
      <c r="C30" s="8"/>
      <c r="D30" s="8"/>
      <c r="E30" s="8"/>
      <c r="F30" s="8"/>
      <c r="G30" s="8"/>
    </row>
    <row r="31" spans="1:8" ht="28.5" customHeight="1" x14ac:dyDescent="0.5">
      <c r="A31" s="6"/>
      <c r="B31" s="16" t="s">
        <v>24</v>
      </c>
      <c r="C31" s="27">
        <v>704037003.40999997</v>
      </c>
      <c r="D31" s="27"/>
      <c r="E31" s="27">
        <v>704037003.40999997</v>
      </c>
      <c r="F31" s="27">
        <v>704037003.40999997</v>
      </c>
      <c r="G31" s="27">
        <v>704037003.40999997</v>
      </c>
      <c r="H31" s="25"/>
    </row>
    <row r="32" spans="1:8" ht="28.5" customHeight="1" x14ac:dyDescent="0.5">
      <c r="A32" s="6"/>
      <c r="B32" s="17"/>
      <c r="C32" s="33"/>
      <c r="D32" s="33"/>
      <c r="E32" s="33"/>
      <c r="F32" s="33"/>
      <c r="G32" s="33"/>
    </row>
    <row r="33" spans="1:7" ht="28.5" customHeight="1" x14ac:dyDescent="0.5">
      <c r="A33" s="6"/>
      <c r="B33" s="15" t="s">
        <v>25</v>
      </c>
      <c r="C33" s="33"/>
      <c r="D33" s="33"/>
      <c r="E33" s="33"/>
      <c r="F33" s="33"/>
      <c r="G33" s="33"/>
    </row>
    <row r="34" spans="1:7" ht="28.5" customHeight="1" x14ac:dyDescent="0.5">
      <c r="A34" s="6"/>
      <c r="B34" s="16" t="s">
        <v>10</v>
      </c>
      <c r="C34" s="34">
        <f ca="1">$G34</f>
        <v>2228870484.1199999</v>
      </c>
      <c r="D34" s="34"/>
      <c r="E34" s="34">
        <f ca="1">$G34</f>
        <v>2228870484.1199999</v>
      </c>
      <c r="F34" s="34">
        <f ca="1">$G34</f>
        <v>2228870484.1199999</v>
      </c>
      <c r="G34" s="34">
        <f ca="1">$G34</f>
        <v>2228870484.1199999</v>
      </c>
    </row>
    <row r="35" spans="1:7" ht="28.5" customHeight="1" x14ac:dyDescent="0.5">
      <c r="A35" s="6"/>
      <c r="B35" s="16" t="s">
        <v>14</v>
      </c>
      <c r="C35" s="34">
        <v>739195258.35401702</v>
      </c>
      <c r="D35" s="34"/>
      <c r="E35" s="34">
        <v>3926112.48</v>
      </c>
      <c r="F35" s="34">
        <v>39255425.400000006</v>
      </c>
      <c r="G35" s="34">
        <v>0</v>
      </c>
    </row>
    <row r="36" spans="1:7" ht="28.5" customHeight="1" x14ac:dyDescent="0.5">
      <c r="A36" s="6"/>
      <c r="B36" s="16" t="s">
        <v>26</v>
      </c>
      <c r="C36" s="34">
        <v>0</v>
      </c>
      <c r="D36" s="34"/>
      <c r="E36" s="34">
        <v>0</v>
      </c>
      <c r="F36" s="34">
        <v>0</v>
      </c>
      <c r="G36" s="34">
        <v>0</v>
      </c>
    </row>
    <row r="37" spans="1:7" ht="28.5" customHeight="1" x14ac:dyDescent="0.5">
      <c r="A37" s="6"/>
      <c r="B37" s="17"/>
      <c r="C37" s="33"/>
      <c r="D37" s="33"/>
      <c r="E37" s="33"/>
      <c r="F37" s="33"/>
      <c r="G37" s="33"/>
    </row>
    <row r="38" spans="1:7" ht="28.5" customHeight="1" x14ac:dyDescent="0.5">
      <c r="A38" s="6"/>
      <c r="B38" s="15" t="s">
        <v>27</v>
      </c>
      <c r="C38" s="33"/>
      <c r="D38" s="33"/>
      <c r="E38" s="33"/>
      <c r="F38" s="33"/>
      <c r="G38" s="33"/>
    </row>
    <row r="39" spans="1:7" ht="28.5" customHeight="1" x14ac:dyDescent="0.5">
      <c r="A39" s="6"/>
      <c r="B39" s="16" t="s">
        <v>28</v>
      </c>
      <c r="C39" s="34">
        <v>26366.641199999998</v>
      </c>
      <c r="D39" s="34"/>
      <c r="E39" s="34">
        <v>10380.540000000001</v>
      </c>
      <c r="F39" s="34">
        <v>15354.72</v>
      </c>
      <c r="G39" s="34">
        <v>0</v>
      </c>
    </row>
    <row r="40" spans="1:7" ht="28.5" customHeight="1" x14ac:dyDescent="0.5">
      <c r="A40" s="6"/>
      <c r="B40" s="16" t="s">
        <v>29</v>
      </c>
      <c r="C40" s="34">
        <v>5812.84004</v>
      </c>
      <c r="D40" s="34"/>
      <c r="E40" s="34">
        <v>394.42</v>
      </c>
      <c r="F40" s="34">
        <v>235.35</v>
      </c>
      <c r="G40" s="34">
        <v>0</v>
      </c>
    </row>
    <row r="41" spans="1:7" ht="28.5" customHeight="1" x14ac:dyDescent="0.5">
      <c r="A41" s="6"/>
      <c r="B41" s="16" t="s">
        <v>30</v>
      </c>
      <c r="C41" s="34">
        <v>21117.451101417435</v>
      </c>
      <c r="D41" s="34"/>
      <c r="E41" s="34">
        <v>3372.9488659793806</v>
      </c>
      <c r="F41" s="34">
        <v>3679.73616422948</v>
      </c>
      <c r="G41" s="34">
        <v>0</v>
      </c>
    </row>
    <row r="42" spans="1:7" ht="28.5" customHeight="1" x14ac:dyDescent="0.5">
      <c r="A42" s="6"/>
      <c r="B42" s="17"/>
      <c r="C42" s="33"/>
      <c r="D42" s="33"/>
      <c r="E42" s="33"/>
      <c r="F42" s="33"/>
      <c r="G42" s="33"/>
    </row>
    <row r="43" spans="1:7" ht="28.5" customHeight="1" x14ac:dyDescent="0.5">
      <c r="A43" s="6"/>
      <c r="B43" s="15" t="s">
        <v>31</v>
      </c>
      <c r="C43" s="27">
        <v>463443924.44</v>
      </c>
      <c r="D43" s="35"/>
      <c r="E43" s="35"/>
      <c r="F43" s="35"/>
      <c r="G43" s="35"/>
    </row>
    <row r="44" spans="1:7" ht="28.5" customHeight="1" x14ac:dyDescent="0.5">
      <c r="A44" s="6"/>
      <c r="B44" s="17"/>
      <c r="C44" s="33"/>
      <c r="D44" s="33"/>
      <c r="E44" s="33"/>
      <c r="F44" s="33"/>
      <c r="G44" s="33"/>
    </row>
    <row r="45" spans="1:7" ht="28.5" customHeight="1" x14ac:dyDescent="0.5">
      <c r="A45" s="6"/>
      <c r="B45" s="15" t="s">
        <v>32</v>
      </c>
      <c r="C45" s="33"/>
      <c r="D45" s="33"/>
      <c r="E45" s="33"/>
      <c r="F45" s="33"/>
      <c r="G45" s="33"/>
    </row>
    <row r="46" spans="1:7" ht="28.5" customHeight="1" x14ac:dyDescent="0.5">
      <c r="A46" s="6"/>
      <c r="B46" s="16" t="s">
        <v>33</v>
      </c>
      <c r="C46" s="34">
        <v>11863860988.064274</v>
      </c>
      <c r="D46" s="34"/>
      <c r="E46" s="34">
        <v>55591706.8311937</v>
      </c>
      <c r="F46" s="34">
        <v>541974698.8487736</v>
      </c>
      <c r="G46" s="34">
        <v>239201838.16953605</v>
      </c>
    </row>
    <row r="47" spans="1:7" ht="28.5" customHeight="1" x14ac:dyDescent="0.5">
      <c r="A47" s="6"/>
      <c r="B47" s="16" t="s">
        <v>34</v>
      </c>
      <c r="C47" s="34">
        <v>30679000197.722984</v>
      </c>
      <c r="D47" s="34"/>
      <c r="E47" s="34">
        <v>583918100.93248081</v>
      </c>
      <c r="F47" s="34">
        <v>1351743731.1144521</v>
      </c>
      <c r="G47" s="34">
        <v>1850330129.5512404</v>
      </c>
    </row>
    <row r="48" spans="1:7" ht="28.5" customHeight="1" x14ac:dyDescent="0.5">
      <c r="A48" s="6"/>
      <c r="B48" s="16" t="s">
        <v>35</v>
      </c>
      <c r="C48" s="34">
        <v>22850343736.780941</v>
      </c>
      <c r="D48" s="34"/>
      <c r="E48" s="34">
        <v>1655866151.9693274</v>
      </c>
      <c r="F48" s="34">
        <v>2451475934.7452488</v>
      </c>
      <c r="G48" s="34">
        <v>2124107938.3339694</v>
      </c>
    </row>
    <row r="49" spans="1:7" ht="28.5" customHeight="1" x14ac:dyDescent="0.5">
      <c r="A49" s="6"/>
      <c r="B49" s="17"/>
      <c r="C49" s="33"/>
      <c r="D49" s="33"/>
      <c r="E49" s="33"/>
      <c r="F49" s="33"/>
      <c r="G49" s="33"/>
    </row>
    <row r="50" spans="1:7" ht="28.5" customHeight="1" x14ac:dyDescent="0.5">
      <c r="A50" s="6"/>
      <c r="B50" s="15" t="s">
        <v>50</v>
      </c>
      <c r="C50" s="33"/>
      <c r="D50" s="33"/>
      <c r="E50" s="33"/>
      <c r="F50" s="33"/>
      <c r="G50" s="33"/>
    </row>
    <row r="51" spans="1:7" ht="28.5" customHeight="1" x14ac:dyDescent="0.5">
      <c r="A51" s="6"/>
      <c r="B51" s="7" t="s">
        <v>34</v>
      </c>
      <c r="C51" s="34">
        <v>2413565463.7268586</v>
      </c>
      <c r="D51" s="34"/>
      <c r="E51" s="34">
        <v>36281029.124779694</v>
      </c>
      <c r="F51" s="34">
        <v>107435496.18400478</v>
      </c>
      <c r="G51" s="34">
        <v>118544499.64284335</v>
      </c>
    </row>
    <row r="52" spans="1:7" ht="28.5" customHeight="1" x14ac:dyDescent="0.5">
      <c r="A52" s="6"/>
      <c r="B52" s="7" t="s">
        <v>35</v>
      </c>
      <c r="C52" s="34">
        <v>5405152768.9181805</v>
      </c>
      <c r="D52" s="34"/>
      <c r="E52" s="34">
        <v>391688178.49633676</v>
      </c>
      <c r="F52" s="34">
        <v>579886328.59363961</v>
      </c>
      <c r="G52" s="34">
        <v>502448804.99921769</v>
      </c>
    </row>
    <row r="53" spans="1:7" ht="28.5" customHeight="1" x14ac:dyDescent="0.5">
      <c r="A53" s="6"/>
      <c r="B53" s="17"/>
      <c r="C53" s="33"/>
      <c r="D53" s="33"/>
      <c r="E53" s="33"/>
      <c r="F53" s="33"/>
      <c r="G53" s="33"/>
    </row>
    <row r="54" spans="1:7" ht="28.5" customHeight="1" x14ac:dyDescent="0.5">
      <c r="A54" s="6"/>
      <c r="B54" s="15" t="s">
        <v>36</v>
      </c>
      <c r="C54" s="33"/>
      <c r="D54" s="33"/>
      <c r="E54" s="33"/>
      <c r="F54" s="33"/>
      <c r="G54" s="33"/>
    </row>
    <row r="55" spans="1:7" ht="28.5" customHeight="1" x14ac:dyDescent="0.5">
      <c r="A55" s="6"/>
      <c r="B55" s="16" t="s">
        <v>34</v>
      </c>
      <c r="C55" s="34">
        <v>9371613094.7063046</v>
      </c>
      <c r="D55" s="34"/>
      <c r="E55" s="34">
        <v>140875303.67217958</v>
      </c>
      <c r="F55" s="34">
        <v>417160386.99012142</v>
      </c>
      <c r="G55" s="34">
        <v>460295443.34083295</v>
      </c>
    </row>
    <row r="56" spans="1:7" ht="28.5" customHeight="1" x14ac:dyDescent="0.5">
      <c r="A56" s="6"/>
      <c r="B56" s="16" t="s">
        <v>35</v>
      </c>
      <c r="C56" s="34">
        <v>13579090087.089409</v>
      </c>
      <c r="D56" s="34"/>
      <c r="E56" s="34">
        <v>984018267.24210131</v>
      </c>
      <c r="F56" s="34">
        <v>1456818897.2428579</v>
      </c>
      <c r="G56" s="34">
        <v>1262276549.6044161</v>
      </c>
    </row>
    <row r="57" spans="1:7" ht="28.5" customHeight="1" x14ac:dyDescent="0.5">
      <c r="A57" s="6"/>
      <c r="B57" s="16" t="s">
        <v>37</v>
      </c>
      <c r="C57" s="34">
        <f ca="1">$G57</f>
        <v>0</v>
      </c>
      <c r="D57" s="34"/>
      <c r="E57" s="34">
        <f ca="1">$G57</f>
        <v>0</v>
      </c>
      <c r="F57" s="34">
        <f ca="1">$G57</f>
        <v>0</v>
      </c>
      <c r="G57" s="34">
        <f ca="1">$G57</f>
        <v>0</v>
      </c>
    </row>
    <row r="58" spans="1:7" ht="28.5" customHeight="1" x14ac:dyDescent="0.5">
      <c r="A58" s="6"/>
      <c r="B58" s="17"/>
      <c r="C58" s="33"/>
      <c r="D58" s="33"/>
      <c r="E58" s="33"/>
      <c r="F58" s="33"/>
      <c r="G58" s="33"/>
    </row>
    <row r="59" spans="1:7" ht="28.5" customHeight="1" x14ac:dyDescent="0.5">
      <c r="A59" s="6"/>
      <c r="B59" s="15" t="s">
        <v>38</v>
      </c>
      <c r="C59" s="33"/>
      <c r="D59" s="33"/>
      <c r="E59" s="33"/>
      <c r="F59" s="33"/>
      <c r="G59" s="33"/>
    </row>
    <row r="60" spans="1:7" ht="28.5" customHeight="1" x14ac:dyDescent="0.5">
      <c r="A60" s="6"/>
      <c r="B60" s="16" t="s">
        <v>34</v>
      </c>
      <c r="C60" s="36">
        <f ca="1">SUM(C43,C55,C57,C51)-SUM(C46:C47)</f>
        <v>-30294238702.914101</v>
      </c>
      <c r="D60" s="36"/>
      <c r="E60" s="36">
        <f ca="1">SUM(E43,E55,E57,E51)-SUM(E46:E47)</f>
        <v>-462353474.96671522</v>
      </c>
      <c r="F60" s="36">
        <f ca="1">SUM(F43,F55,F57,F51)-SUM(F46:F47)</f>
        <v>-1369122546.7890997</v>
      </c>
      <c r="G60" s="36">
        <f ca="1">SUM(G43,G55,G57,G51)-SUM(G46:G47)</f>
        <v>-1510692024.7371001</v>
      </c>
    </row>
    <row r="61" spans="1:7" ht="28.5" customHeight="1" x14ac:dyDescent="0.5">
      <c r="A61" s="6"/>
      <c r="B61" s="16" t="s">
        <v>35</v>
      </c>
      <c r="C61" s="36">
        <f>SUM(C52,C56)-C48</f>
        <v>-3866100880.7733498</v>
      </c>
      <c r="D61" s="36"/>
      <c r="E61" s="36">
        <f>SUM(E52,E56)-E48</f>
        <v>-280159706.23088932</v>
      </c>
      <c r="F61" s="36">
        <f>SUM(F52,F56)-F48</f>
        <v>-414770708.90875125</v>
      </c>
      <c r="G61" s="36">
        <f>SUM(G52,G56)-G48</f>
        <v>-359382583.73033547</v>
      </c>
    </row>
    <row r="62" spans="1:7" ht="28.5" customHeight="1" x14ac:dyDescent="0.5">
      <c r="A62" s="6"/>
      <c r="B62" s="17"/>
      <c r="C62" s="8"/>
      <c r="D62" s="8"/>
      <c r="E62" s="8"/>
      <c r="F62" s="8"/>
      <c r="G62" s="8"/>
    </row>
    <row r="63" spans="1:7" ht="28.5" customHeight="1" x14ac:dyDescent="0.5">
      <c r="A63" s="6"/>
      <c r="B63" s="15" t="s">
        <v>39</v>
      </c>
      <c r="C63" s="8"/>
      <c r="D63" s="8"/>
      <c r="E63" s="8"/>
      <c r="F63" s="8"/>
      <c r="G63" s="8"/>
    </row>
    <row r="64" spans="1:7" ht="28.5" customHeight="1" x14ac:dyDescent="0.5">
      <c r="A64" s="6"/>
      <c r="B64" s="16" t="s">
        <v>40</v>
      </c>
      <c r="C64" s="30">
        <f t="shared" ref="C64:G65" ca="1" si="0">$G64</f>
        <v>2021</v>
      </c>
      <c r="D64" s="30"/>
      <c r="E64" s="30">
        <f t="shared" ca="1" si="0"/>
        <v>2021</v>
      </c>
      <c r="F64" s="30">
        <f t="shared" ca="1" si="0"/>
        <v>2021</v>
      </c>
      <c r="G64" s="30">
        <f t="shared" ca="1" si="0"/>
        <v>2021</v>
      </c>
    </row>
    <row r="65" spans="1:7" ht="28.5" customHeight="1" x14ac:dyDescent="0.5">
      <c r="A65" s="6"/>
      <c r="B65" s="16" t="s">
        <v>41</v>
      </c>
      <c r="C65" s="31">
        <f t="shared" ca="1" si="0"/>
        <v>0.02</v>
      </c>
      <c r="D65" s="29"/>
      <c r="E65" s="31">
        <f t="shared" ca="1" si="0"/>
        <v>0.02</v>
      </c>
      <c r="F65" s="31">
        <f t="shared" ca="1" si="0"/>
        <v>0.02</v>
      </c>
      <c r="G65" s="31">
        <f t="shared" ca="1" si="0"/>
        <v>0.02</v>
      </c>
    </row>
    <row r="66" spans="1:7" ht="28.5" customHeight="1" x14ac:dyDescent="0.5">
      <c r="A66" s="6"/>
      <c r="B66" s="17"/>
      <c r="C66" s="8"/>
      <c r="D66" s="8"/>
      <c r="E66" s="8"/>
      <c r="F66" s="8"/>
      <c r="G66" s="8"/>
    </row>
    <row r="67" spans="1:7" ht="28.5" customHeight="1" x14ac:dyDescent="0.5">
      <c r="A67" s="6"/>
      <c r="B67" s="15" t="s">
        <v>42</v>
      </c>
      <c r="C67" s="8"/>
      <c r="D67" s="8"/>
      <c r="E67" s="8"/>
      <c r="F67" s="8"/>
      <c r="G67" s="8"/>
    </row>
    <row r="68" spans="1:7" ht="28.5" customHeight="1" x14ac:dyDescent="0.5">
      <c r="A68" s="6"/>
      <c r="B68" s="16" t="s">
        <v>43</v>
      </c>
      <c r="C68" s="30">
        <f ca="1">$G68</f>
        <v>2019</v>
      </c>
      <c r="D68" s="29"/>
      <c r="E68" s="30">
        <f t="shared" ref="E68:G69" ca="1" si="1">$G68</f>
        <v>2019</v>
      </c>
      <c r="F68" s="30">
        <f t="shared" ca="1" si="1"/>
        <v>2019</v>
      </c>
      <c r="G68" s="30">
        <f t="shared" ca="1" si="1"/>
        <v>2019</v>
      </c>
    </row>
    <row r="69" spans="1:7" ht="60.75" customHeight="1" x14ac:dyDescent="0.5">
      <c r="A69" s="6"/>
      <c r="B69" s="16" t="s">
        <v>44</v>
      </c>
      <c r="C69" s="32" t="str">
        <f ca="1">$G69</f>
        <v>Valuaciones Actuariales del Norte, S. C.</v>
      </c>
      <c r="D69" s="32"/>
      <c r="E69" s="32" t="str">
        <f t="shared" ca="1" si="1"/>
        <v>Valuaciones Actuariales del Norte, S. C.</v>
      </c>
      <c r="F69" s="32" t="str">
        <f t="shared" ca="1" si="1"/>
        <v>Valuaciones Actuariales del Norte, S. C.</v>
      </c>
      <c r="G69" s="32" t="str">
        <f t="shared" ca="1" si="1"/>
        <v>Valuaciones Actuariales del Norte, S. C.</v>
      </c>
    </row>
    <row r="70" spans="1:7" ht="32.25" x14ac:dyDescent="0.5">
      <c r="A70" s="6"/>
      <c r="B70" s="13"/>
      <c r="C70" s="14"/>
      <c r="D70" s="14"/>
      <c r="E70" s="14"/>
      <c r="F70" s="14"/>
      <c r="G70" s="14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69:G69 C9:G10 C24:G24"/>
    <dataValidation type="decimal" allowBlank="1" showInputMessage="1" showErrorMessage="1" sqref="C13:G23 C31:G31 C34:G36 C39:G41 C46:G48 C51:G52 C55:G57 C60:G61 C64:G65 C68:G68 C25:G2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2020-02-26T17:27:30Z</cp:lastPrinted>
  <dcterms:created xsi:type="dcterms:W3CDTF">2018-07-04T15:46:54Z</dcterms:created>
  <dcterms:modified xsi:type="dcterms:W3CDTF">2020-03-02T18:23:19Z</dcterms:modified>
</cp:coreProperties>
</file>