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19\CUENTA PUBLICA 2019\FORMATOS LDF CUENTA PUBLICA\"/>
    </mc:Choice>
  </mc:AlternateContent>
  <bookViews>
    <workbookView xWindow="0" yWindow="0" windowWidth="21540" windowHeight="966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C27" i="9"/>
  <c r="C24" i="9" s="1"/>
  <c r="H26" i="9"/>
  <c r="H25" i="9"/>
  <c r="D24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H13" i="9"/>
  <c r="G12" i="9" l="1"/>
  <c r="G36" i="9" s="1"/>
  <c r="F12" i="9"/>
  <c r="H31" i="9"/>
  <c r="F24" i="9"/>
  <c r="H15" i="9"/>
  <c r="C36" i="9"/>
  <c r="E36" i="9"/>
  <c r="D12" i="9"/>
  <c r="D36" i="9" s="1"/>
  <c r="H27" i="9"/>
  <c r="H24" i="9" s="1"/>
  <c r="H12" i="9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<sst xmlns="http://schemas.openxmlformats.org/spreadsheetml/2006/main" count="37" uniqueCount="27">
  <si>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</si>
  <si>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</si>
  <si>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</si>
  <si>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</si>
  <si>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</si>
  <si>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</si>
  <si>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</si>
  <si>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</si>
  <si>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</si>
  <si>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</si>
  <si>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</si>
  <si>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</si>
  <si>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</si>
  <si>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</si>
  <si>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</si>
  <si>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</si>
  <si>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</si>
  <si>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</si>
  <si>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</si>
  <si>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</si>
  <si>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</si>
  <si>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</si>
  <si>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</si>
  <si>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</si>
  <si>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</si>
  <si>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</si>
  <si>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 xml:space="preserve">Del 1 de enero al  31 de diciembre de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</si>
</sst>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C19" sqref="C19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5"/>
      <c r="C2" s="25"/>
      <c r="D2" s="25"/>
      <c r="E2" s="25"/>
      <c r="F2" s="2"/>
      <c r="G2" s="2"/>
      <c r="H2" s="19"/>
    </row>
    <row r="4" spans="1:8" s="3" customFormat="1" ht="32.25" x14ac:dyDescent="0.35">
      <c r="B4" s="26" t="s">
        <v>25</v>
      </c>
      <c r="C4" s="27"/>
      <c r="D4" s="27"/>
      <c r="E4" s="27"/>
      <c r="F4" s="27"/>
      <c r="G4" s="27"/>
      <c r="H4" s="28"/>
    </row>
    <row r="5" spans="1:8" s="3" customFormat="1" ht="32.25" x14ac:dyDescent="0.35">
      <c r="B5" s="29" t="s">
        <v>2</v>
      </c>
      <c r="C5" s="30"/>
      <c r="D5" s="30"/>
      <c r="E5" s="30"/>
      <c r="F5" s="30"/>
      <c r="G5" s="30"/>
      <c r="H5" s="31"/>
    </row>
    <row r="6" spans="1:8" s="3" customFormat="1" ht="32.25" x14ac:dyDescent="0.35">
      <c r="B6" s="32" t="s">
        <v>9</v>
      </c>
      <c r="C6" s="33"/>
      <c r="D6" s="33"/>
      <c r="E6" s="33"/>
      <c r="F6" s="33"/>
      <c r="G6" s="33"/>
      <c r="H6" s="34"/>
    </row>
    <row r="7" spans="1:8" s="3" customFormat="1" ht="32.25" x14ac:dyDescent="0.35">
      <c r="B7" s="35" t="s">
        <v>26</v>
      </c>
      <c r="C7" s="35"/>
      <c r="D7" s="35"/>
      <c r="E7" s="35"/>
      <c r="F7" s="35"/>
      <c r="G7" s="35"/>
      <c r="H7" s="35"/>
    </row>
    <row r="8" spans="1:8" s="3" customFormat="1" ht="32.25" x14ac:dyDescent="0.35">
      <c r="B8" s="20" t="s">
        <v>0</v>
      </c>
      <c r="C8" s="21"/>
      <c r="D8" s="21"/>
      <c r="E8" s="21"/>
      <c r="F8" s="21"/>
      <c r="G8" s="21"/>
      <c r="H8" s="22"/>
    </row>
    <row r="9" spans="1:8" s="3" customFormat="1" ht="30.75" customHeight="1" x14ac:dyDescent="0.35">
      <c r="B9" s="23" t="s">
        <v>3</v>
      </c>
      <c r="C9" s="24" t="s">
        <v>23</v>
      </c>
      <c r="D9" s="24"/>
      <c r="E9" s="24"/>
      <c r="F9" s="24"/>
      <c r="G9" s="24"/>
      <c r="H9" s="23" t="s">
        <v>4</v>
      </c>
    </row>
    <row r="10" spans="1:8" s="3" customFormat="1" ht="64.5" x14ac:dyDescent="0.35">
      <c r="B10" s="23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3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36205047.82</v>
      </c>
      <c r="D12" s="12">
        <f t="shared" ref="D12:G12" si="0">SUM(D13,D14,D15,D18,D19,D22)</f>
        <v>9399706.0999999996</v>
      </c>
      <c r="E12" s="12">
        <f t="shared" si="0"/>
        <v>45604753.920000002</v>
      </c>
      <c r="F12" s="12">
        <f t="shared" si="0"/>
        <v>45596854.479999997</v>
      </c>
      <c r="G12" s="12">
        <f t="shared" si="0"/>
        <v>45419570.289999999</v>
      </c>
      <c r="H12" s="12">
        <f>SUM(H13,H14,H15,H18,H19,H22)</f>
        <v>7899.4400000050664</v>
      </c>
    </row>
    <row r="13" spans="1:8" s="4" customFormat="1" ht="32.25" x14ac:dyDescent="0.35">
      <c r="B13" s="5" t="s">
        <v>11</v>
      </c>
      <c r="C13" s="13">
        <v>36205047.82</v>
      </c>
      <c r="D13" s="13">
        <v>9399706.0999999996</v>
      </c>
      <c r="E13" s="13">
        <v>45604753.920000002</v>
      </c>
      <c r="F13" s="13">
        <v>45596854.479999997</v>
      </c>
      <c r="G13" s="13">
        <v>45419570.289999999</v>
      </c>
      <c r="H13" s="13">
        <f>E13-F13</f>
        <v>7899.4400000050664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/>
      <c r="D22" s="13"/>
      <c r="E22" s="13"/>
      <c r="F22" s="13"/>
      <c r="G22" s="13"/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115466317</v>
      </c>
      <c r="D24" s="12">
        <f t="shared" ref="D24:G24" si="4">SUM(D25,D26,D27,D30,D31,D34)</f>
        <v>0</v>
      </c>
      <c r="E24" s="12">
        <f t="shared" si="4"/>
        <v>115466317</v>
      </c>
      <c r="F24" s="12">
        <f t="shared" si="4"/>
        <v>115443544.62</v>
      </c>
      <c r="G24" s="12">
        <f t="shared" si="4"/>
        <v>115443544.62</v>
      </c>
      <c r="H24" s="12">
        <f>SUM(H25,H26,H27,H30,H31,H34)</f>
        <v>22772.379999995232</v>
      </c>
    </row>
    <row r="25" spans="2:8" s="4" customFormat="1" ht="32.25" x14ac:dyDescent="0.35">
      <c r="B25" s="5" t="s">
        <v>11</v>
      </c>
      <c r="C25" s="13">
        <v>115466317</v>
      </c>
      <c r="D25" s="13">
        <v>0</v>
      </c>
      <c r="E25" s="13">
        <v>115466317</v>
      </c>
      <c r="F25" s="13">
        <v>115443544.62</v>
      </c>
      <c r="G25" s="13">
        <v>115443544.62</v>
      </c>
      <c r="H25" s="13">
        <f>E25-F25</f>
        <v>22772.379999995232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151671364.81999999</v>
      </c>
      <c r="D36" s="12">
        <f t="shared" ref="D36:H36" si="9">D24+D12</f>
        <v>9399706.0999999996</v>
      </c>
      <c r="E36" s="12">
        <f t="shared" si="9"/>
        <v>161071070.92000002</v>
      </c>
      <c r="F36" s="12">
        <f t="shared" si="9"/>
        <v>161040399.09999999</v>
      </c>
      <c r="G36" s="12">
        <f t="shared" si="9"/>
        <v>160863114.91</v>
      </c>
      <c r="H36" s="12">
        <f t="shared" si="9"/>
        <v>30671.820000000298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2020-02-26T17:27:30Z</cp:lastPrinted>
  <dcterms:created xsi:type="dcterms:W3CDTF">2018-07-04T15:46:54Z</dcterms:created>
  <dcterms:modified xsi:type="dcterms:W3CDTF">2020-02-27T20:24:15Z</dcterms:modified>
</cp:coreProperties>
</file>