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0\CUENTA PUBLICA 2020\FORMATOS LDF CUENTA PUBLICA\"/>
    </mc:Choice>
  </mc:AlternateContent>
  <bookViews>
    <workbookView xWindow="0" yWindow="0" windowWidth="20730" windowHeight="966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D24" i="9" s="1"/>
  <c r="C27" i="9"/>
  <c r="C24" i="9" s="1"/>
  <c r="H26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H13" i="9"/>
  <c r="H19" i="9" l="1"/>
  <c r="G12" i="9"/>
  <c r="G36" i="9" s="1"/>
  <c r="F12" i="9"/>
  <c r="H31" i="9"/>
  <c r="F24" i="9"/>
  <c r="H15" i="9"/>
  <c r="C36" i="9"/>
  <c r="E36" i="9"/>
  <c r="D12" i="9"/>
  <c r="D36" i="9" s="1"/>
  <c r="H27" i="9"/>
  <c r="H12" i="9"/>
  <c r="H24" i="9" l="1"/>
  <c r="F36" i="9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<sst xmlns="http://schemas.openxmlformats.org/spreadsheetml/2006/main" count="37" uniqueCount="27">
  <si>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</si>
  <si>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</si>
  <si>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</si>
  <si>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</si>
  <si>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</si>
  <si>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</si>
  <si>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</si>
  <si>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</si>
  <si>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</si>
  <si>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</si>
  <si>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</si>
  <si>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</si>
  <si>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</si>
  <si>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</si>
  <si>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</si>
  <si>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</si>
  <si>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</si>
  <si>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</si>
  <si>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</si>
  <si>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</si>
  <si>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</si>
  <si>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</si>
  <si>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</si>
  <si>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</si>
  <si>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</si>
  <si>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</si>
  <si>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t>Del 1 de enero al 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</si>
</sst>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1981200</xdr:colOff>
      <xdr:row>0</xdr:row>
      <xdr:rowOff>38100</xdr:rowOff>
    </xdr:from>
    <xdr:to>
      <xdr:col>7</xdr:col>
      <xdr:colOff>1924049</xdr:colOff>
      <xdr:row>3</xdr:row>
      <xdr:rowOff>0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9354800" y="3810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25" zoomScale="50" zoomScaleNormal="50" zoomScaleSheetLayoutView="40" workbookViewId="0">
      <selection activeCell="H25" sqref="H25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160013289.88</v>
      </c>
      <c r="D12" s="12">
        <f t="shared" ref="D12:G12" si="0">SUM(D13,D14,D15,D18,D19,D22)</f>
        <v>0</v>
      </c>
      <c r="E12" s="12">
        <f t="shared" si="0"/>
        <v>160013289.88</v>
      </c>
      <c r="F12" s="12">
        <f t="shared" si="0"/>
        <v>37856335.619999997</v>
      </c>
      <c r="G12" s="12">
        <f t="shared" si="0"/>
        <v>7895704.8600000003</v>
      </c>
      <c r="H12" s="12">
        <f>SUM(H13,H14,H15,H18,H19,H22)</f>
        <v>122156954.25999999</v>
      </c>
    </row>
    <row r="13" spans="1:8" s="4" customFormat="1" ht="32.25" x14ac:dyDescent="0.35">
      <c r="B13" s="5" t="s">
        <v>11</v>
      </c>
      <c r="C13" s="13">
        <v>56912532.469999999</v>
      </c>
      <c r="D13" s="13">
        <v>0</v>
      </c>
      <c r="E13" s="13">
        <v>56912532.469999999</v>
      </c>
      <c r="F13" s="13">
        <v>14518504.01</v>
      </c>
      <c r="G13" s="13">
        <v>7895704.8600000003</v>
      </c>
      <c r="H13" s="13">
        <f>E13-F13</f>
        <v>42394028.460000001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103100757.41</v>
      </c>
      <c r="D22" s="13">
        <v>0</v>
      </c>
      <c r="E22" s="13">
        <v>103100757.41</v>
      </c>
      <c r="F22" s="13">
        <v>23337831.609999999</v>
      </c>
      <c r="G22" s="13"/>
      <c r="H22" s="13">
        <f>E22-F22</f>
        <v>79762925.799999997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160013289.88</v>
      </c>
      <c r="D36" s="12">
        <f t="shared" ref="D36:H36" si="9">D24+D12</f>
        <v>0</v>
      </c>
      <c r="E36" s="12">
        <f t="shared" si="9"/>
        <v>160013289.88</v>
      </c>
      <c r="F36" s="12">
        <f t="shared" si="9"/>
        <v>37856335.619999997</v>
      </c>
      <c r="G36" s="12">
        <f t="shared" si="9"/>
        <v>7895704.8600000003</v>
      </c>
      <c r="H36" s="12">
        <f t="shared" si="9"/>
        <v>122156954.25999999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2020-04-13T17:03:16Z</cp:lastPrinted>
  <dcterms:created xsi:type="dcterms:W3CDTF">2018-07-04T15:46:54Z</dcterms:created>
  <dcterms:modified xsi:type="dcterms:W3CDTF">2020-04-13T17:37:02Z</dcterms:modified>
</cp:coreProperties>
</file>