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CUARTO TRIMESTRE ENERO DIC 2019\FORMATOS LDF CUARTO TRIM 2019\"/>
    </mc:Choice>
  </mc:AlternateContent>
  <bookViews>
    <workbookView xWindow="0" yWindow="0" windowWidth="15480" windowHeight="11640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3" i="1"/>
  <c r="F23" i="1"/>
  <c r="F13" i="1"/>
  <c r="E23" i="1"/>
  <c r="E13" i="1"/>
  <c r="D23" i="1"/>
  <c r="D13" i="1"/>
  <c r="H13" i="1" l="1"/>
  <c r="G12" i="1"/>
  <c r="H23" i="1" l="1"/>
  <c r="H22" i="1" l="1"/>
  <c r="G22" i="1"/>
  <c r="F22" i="1"/>
  <c r="E22" i="1"/>
  <c r="D22" i="1"/>
  <c r="C22" i="1"/>
  <c r="H12" i="1"/>
  <c r="F12" i="1"/>
  <c r="E12" i="1"/>
  <c r="D12" i="1"/>
  <c r="C12" i="1"/>
  <c r="F32" i="1" l="1"/>
  <c r="H32" i="1"/>
  <c r="G32" i="1"/>
  <c r="D32" i="1"/>
  <c r="C32" i="1"/>
  <c r="E32" i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<sst xmlns="http://schemas.openxmlformats.org/spreadsheetml/2006/main" count="21" uniqueCount="19">
  <si>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</si>
  <si>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</si>
  <si>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</si>
  <si>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</si>
  <si>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</si>
  <si>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</si>
  <si>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</si>
  <si>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</si>
  <si>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</si>
  <si>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</si>
  <si>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</si>
  <si>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</si>
  <si>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</si>
  <si>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*</t>
  </si>
  <si>
    <t>II. Gasto Etiquetado (II=A+B+C+D+E+F+G+H)</t>
  </si>
  <si>
    <t>III. Total de Egresos (III = I + II)</t>
  </si>
  <si>
    <t>OFICINA DE PENSIONES DEL ESTADO DE OAXACA</t>
  </si>
  <si>
    <t>A. Oficina de Pensiones del Estado de Oaxaca</t>
  </si>
  <si>
    <t xml:space="preserve">Del 1 de enero al 31 de diciembre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</si>
</sst>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3" fontId="1" fillId="0" borderId="1" xfId="0" applyNumberFormat="1" applyFont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257910"/>
          <a:ext cx="206929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01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1209675</xdr:colOff>
      <xdr:row>2</xdr:row>
      <xdr:rowOff>142875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2087225" y="0"/>
          <a:ext cx="1171575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.FORMATO%206A%20ESTADO%20ANALITICO%20CLASIF%20OB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Formato 6a públicar cifra (2"/>
    </sheetNames>
    <sheetDataSet>
      <sheetData sheetId="0">
        <row r="11">
          <cell r="D11">
            <v>62018032.710000001</v>
          </cell>
          <cell r="E11">
            <v>103490904.57000001</v>
          </cell>
          <cell r="F11">
            <v>103483005.13000001</v>
          </cell>
          <cell r="G11">
            <v>97020766.930000007</v>
          </cell>
        </row>
        <row r="116">
          <cell r="D116">
            <v>0</v>
          </cell>
          <cell r="E116">
            <v>115466317</v>
          </cell>
          <cell r="F116">
            <v>115443544.62</v>
          </cell>
          <cell r="G116">
            <v>107975378.52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B1" zoomScaleNormal="100" workbookViewId="0">
      <selection activeCell="B59" sqref="B59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4"/>
      <c r="C2" s="14"/>
      <c r="D2" s="14"/>
      <c r="E2" s="14"/>
      <c r="F2" s="1"/>
      <c r="G2" s="1"/>
      <c r="H2" s="8"/>
    </row>
    <row r="4" spans="1:8" x14ac:dyDescent="0.25">
      <c r="B4" s="17" t="s">
        <v>16</v>
      </c>
      <c r="C4" s="18"/>
      <c r="D4" s="18"/>
      <c r="E4" s="18"/>
      <c r="F4" s="18"/>
      <c r="G4" s="18"/>
      <c r="H4" s="19"/>
    </row>
    <row r="5" spans="1:8" x14ac:dyDescent="0.25">
      <c r="B5" s="20" t="s">
        <v>1</v>
      </c>
      <c r="C5" s="21"/>
      <c r="D5" s="21"/>
      <c r="E5" s="21"/>
      <c r="F5" s="21"/>
      <c r="G5" s="21"/>
      <c r="H5" s="22"/>
    </row>
    <row r="6" spans="1:8" x14ac:dyDescent="0.25">
      <c r="B6" s="20" t="s">
        <v>2</v>
      </c>
      <c r="C6" s="21"/>
      <c r="D6" s="21"/>
      <c r="E6" s="21"/>
      <c r="F6" s="21"/>
      <c r="G6" s="21"/>
      <c r="H6" s="22"/>
    </row>
    <row r="7" spans="1:8" x14ac:dyDescent="0.25">
      <c r="B7" s="23" t="s">
        <v>18</v>
      </c>
      <c r="C7" s="23"/>
      <c r="D7" s="23"/>
      <c r="E7" s="23"/>
      <c r="F7" s="23"/>
      <c r="G7" s="23"/>
      <c r="H7" s="23"/>
    </row>
    <row r="8" spans="1:8" x14ac:dyDescent="0.25">
      <c r="B8" s="24" t="s">
        <v>3</v>
      </c>
      <c r="C8" s="25"/>
      <c r="D8" s="25"/>
      <c r="E8" s="25"/>
      <c r="F8" s="25"/>
      <c r="G8" s="25"/>
      <c r="H8" s="26"/>
    </row>
    <row r="9" spans="1:8" ht="14.45" customHeight="1" x14ac:dyDescent="0.25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30" x14ac:dyDescent="0.25">
      <c r="B10" s="15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5"/>
    </row>
    <row r="11" spans="1:8" x14ac:dyDescent="0.25">
      <c r="B11" s="4"/>
      <c r="C11" s="13"/>
      <c r="D11" s="13"/>
      <c r="E11" s="13"/>
      <c r="F11" s="13"/>
      <c r="G11" s="13"/>
      <c r="H11" s="13"/>
    </row>
    <row r="12" spans="1:8" x14ac:dyDescent="0.25">
      <c r="B12" s="5" t="s">
        <v>12</v>
      </c>
      <c r="C12" s="9">
        <f>SUM(C13:C20)</f>
        <v>41472871.82</v>
      </c>
      <c r="D12" s="9">
        <f t="shared" ref="D12:H12" si="0">SUM(D13:D20)</f>
        <v>62018032.710000001</v>
      </c>
      <c r="E12" s="9">
        <f t="shared" si="0"/>
        <v>103490904.57000001</v>
      </c>
      <c r="F12" s="9">
        <f t="shared" si="0"/>
        <v>103483005.13000001</v>
      </c>
      <c r="G12" s="9">
        <f>SUM(G13:G20)</f>
        <v>97020766.930000007</v>
      </c>
      <c r="H12" s="9">
        <f t="shared" si="0"/>
        <v>7899.4399999976158</v>
      </c>
    </row>
    <row r="13" spans="1:8" x14ac:dyDescent="0.25">
      <c r="B13" s="6" t="s">
        <v>17</v>
      </c>
      <c r="C13" s="10">
        <v>41472871.82</v>
      </c>
      <c r="D13" s="10">
        <f>'[5]3.Formato 6a públicar cifra (2'!$D$11</f>
        <v>62018032.710000001</v>
      </c>
      <c r="E13" s="10">
        <f>'[5]3.Formato 6a públicar cifra (2'!$E$11</f>
        <v>103490904.57000001</v>
      </c>
      <c r="F13" s="10">
        <f>'[5]3.Formato 6a públicar cifra (2'!$F$11</f>
        <v>103483005.13000001</v>
      </c>
      <c r="G13" s="10">
        <f>'[5]3.Formato 6a públicar cifra (2'!$G$11</f>
        <v>97020766.930000007</v>
      </c>
      <c r="H13" s="10">
        <f>E13-F13</f>
        <v>7899.4399999976158</v>
      </c>
    </row>
    <row r="14" spans="1:8" x14ac:dyDescent="0.25">
      <c r="B14" s="6"/>
      <c r="C14" s="10"/>
      <c r="D14" s="10"/>
      <c r="E14" s="10"/>
      <c r="F14" s="10"/>
      <c r="G14" s="10"/>
      <c r="H14" s="10"/>
    </row>
    <row r="15" spans="1:8" x14ac:dyDescent="0.25">
      <c r="B15" s="6"/>
      <c r="C15" s="10"/>
      <c r="D15" s="10"/>
      <c r="E15" s="10"/>
      <c r="F15" s="10"/>
      <c r="G15" s="10"/>
      <c r="H15" s="10"/>
    </row>
    <row r="16" spans="1:8" x14ac:dyDescent="0.25">
      <c r="B16" s="6"/>
      <c r="C16" s="10"/>
      <c r="D16" s="10"/>
      <c r="E16" s="10"/>
      <c r="F16" s="10"/>
      <c r="G16" s="10"/>
      <c r="H16" s="10"/>
    </row>
    <row r="17" spans="2:8" x14ac:dyDescent="0.25">
      <c r="B17" s="6"/>
      <c r="C17" s="10"/>
      <c r="D17" s="10"/>
      <c r="E17" s="10"/>
      <c r="F17" s="10"/>
      <c r="G17" s="10"/>
      <c r="H17" s="10"/>
    </row>
    <row r="18" spans="2:8" x14ac:dyDescent="0.25">
      <c r="B18" s="6"/>
      <c r="C18" s="10"/>
      <c r="D18" s="10"/>
      <c r="E18" s="10"/>
      <c r="F18" s="10"/>
      <c r="G18" s="10"/>
      <c r="H18" s="10"/>
    </row>
    <row r="19" spans="2:8" x14ac:dyDescent="0.25">
      <c r="B19" s="6"/>
      <c r="C19" s="10"/>
      <c r="D19" s="10"/>
      <c r="E19" s="10"/>
      <c r="F19" s="10"/>
      <c r="G19" s="10"/>
      <c r="H19" s="10"/>
    </row>
    <row r="20" spans="2:8" x14ac:dyDescent="0.25">
      <c r="B20" s="6"/>
      <c r="C20" s="10"/>
      <c r="D20" s="10"/>
      <c r="E20" s="10"/>
      <c r="F20" s="10"/>
      <c r="G20" s="10"/>
      <c r="H20" s="10"/>
    </row>
    <row r="21" spans="2:8" x14ac:dyDescent="0.25">
      <c r="B21" s="7" t="s">
        <v>13</v>
      </c>
      <c r="C21" s="11"/>
      <c r="D21" s="11"/>
      <c r="E21" s="11"/>
      <c r="F21" s="11"/>
      <c r="G21" s="11"/>
      <c r="H21" s="11"/>
    </row>
    <row r="22" spans="2:8" x14ac:dyDescent="0.25">
      <c r="B22" s="5" t="s">
        <v>14</v>
      </c>
      <c r="C22" s="9">
        <f>SUM(C23:C30)</f>
        <v>115466317</v>
      </c>
      <c r="D22" s="9">
        <f t="shared" ref="D22:H22" si="1">SUM(D23:D30)</f>
        <v>0</v>
      </c>
      <c r="E22" s="9">
        <f t="shared" si="1"/>
        <v>115466317</v>
      </c>
      <c r="F22" s="9">
        <f t="shared" si="1"/>
        <v>115443544.62</v>
      </c>
      <c r="G22" s="9">
        <f t="shared" si="1"/>
        <v>107975378.52</v>
      </c>
      <c r="H22" s="9">
        <f t="shared" si="1"/>
        <v>22772.379999995232</v>
      </c>
    </row>
    <row r="23" spans="2:8" x14ac:dyDescent="0.25">
      <c r="B23" s="6" t="s">
        <v>17</v>
      </c>
      <c r="C23" s="10">
        <v>115466317</v>
      </c>
      <c r="D23" s="10">
        <f>'[5]3.Formato 6a públicar cifra (2'!$D$116</f>
        <v>0</v>
      </c>
      <c r="E23" s="10">
        <f>'[5]3.Formato 6a públicar cifra (2'!$E$116</f>
        <v>115466317</v>
      </c>
      <c r="F23" s="10">
        <f>'[5]3.Formato 6a públicar cifra (2'!$F$116</f>
        <v>115443544.62</v>
      </c>
      <c r="G23" s="10">
        <f>'[5]3.Formato 6a públicar cifra (2'!$G$116</f>
        <v>107975378.52</v>
      </c>
      <c r="H23" s="10">
        <f>E23-F23</f>
        <v>22772.379999995232</v>
      </c>
    </row>
    <row r="24" spans="2:8" x14ac:dyDescent="0.25">
      <c r="B24" s="6"/>
      <c r="C24" s="10"/>
      <c r="D24" s="10"/>
      <c r="E24" s="10"/>
      <c r="F24" s="10"/>
      <c r="G24" s="10"/>
      <c r="H24" s="10"/>
    </row>
    <row r="25" spans="2:8" x14ac:dyDescent="0.25">
      <c r="B25" s="6"/>
      <c r="C25" s="10"/>
      <c r="D25" s="10"/>
      <c r="E25" s="10"/>
      <c r="F25" s="10"/>
      <c r="G25" s="10"/>
      <c r="H25" s="10"/>
    </row>
    <row r="26" spans="2:8" x14ac:dyDescent="0.25">
      <c r="B26" s="6"/>
      <c r="C26" s="10"/>
      <c r="D26" s="10"/>
      <c r="E26" s="10"/>
      <c r="F26" s="10"/>
      <c r="G26" s="10"/>
      <c r="H26" s="10"/>
    </row>
    <row r="27" spans="2:8" x14ac:dyDescent="0.25">
      <c r="B27" s="6"/>
      <c r="C27" s="10"/>
      <c r="D27" s="10"/>
      <c r="E27" s="10"/>
      <c r="F27" s="10"/>
      <c r="G27" s="10"/>
      <c r="H27" s="10"/>
    </row>
    <row r="28" spans="2:8" x14ac:dyDescent="0.25">
      <c r="B28" s="6"/>
      <c r="C28" s="10"/>
      <c r="D28" s="10"/>
      <c r="E28" s="10"/>
      <c r="F28" s="10"/>
      <c r="G28" s="10"/>
      <c r="H28" s="10"/>
    </row>
    <row r="29" spans="2:8" x14ac:dyDescent="0.25">
      <c r="B29" s="6"/>
      <c r="C29" s="10"/>
      <c r="D29" s="10"/>
      <c r="E29" s="10"/>
      <c r="F29" s="10"/>
      <c r="G29" s="10"/>
      <c r="H29" s="10"/>
    </row>
    <row r="30" spans="2:8" x14ac:dyDescent="0.25">
      <c r="B30" s="6"/>
      <c r="C30" s="10"/>
      <c r="D30" s="10"/>
      <c r="E30" s="10"/>
      <c r="F30" s="10"/>
      <c r="G30" s="10"/>
      <c r="H30" s="10"/>
    </row>
    <row r="31" spans="2:8" x14ac:dyDescent="0.25">
      <c r="B31" s="7" t="s">
        <v>13</v>
      </c>
      <c r="C31" s="11"/>
      <c r="D31" s="11"/>
      <c r="E31" s="11"/>
      <c r="F31" s="11"/>
      <c r="G31" s="11"/>
      <c r="H31" s="11"/>
    </row>
    <row r="32" spans="2:8" x14ac:dyDescent="0.25">
      <c r="B32" s="5" t="s">
        <v>15</v>
      </c>
      <c r="C32" s="9">
        <f>+C12+C22</f>
        <v>156939188.81999999</v>
      </c>
      <c r="D32" s="9">
        <f t="shared" ref="D32:H32" si="2">+D12+D22</f>
        <v>62018032.710000001</v>
      </c>
      <c r="E32" s="9">
        <f t="shared" si="2"/>
        <v>218957221.56999999</v>
      </c>
      <c r="F32" s="9">
        <f t="shared" si="2"/>
        <v>218926549.75</v>
      </c>
      <c r="G32" s="9">
        <f t="shared" si="2"/>
        <v>204996145.44999999</v>
      </c>
      <c r="H32" s="9">
        <f t="shared" si="2"/>
        <v>30671.819999992847</v>
      </c>
    </row>
    <row r="33" spans="2:8" x14ac:dyDescent="0.25">
      <c r="B33" s="3"/>
      <c r="C33" s="3"/>
      <c r="D33" s="12"/>
      <c r="E33" s="3"/>
      <c r="F33" s="3"/>
      <c r="G33" s="3"/>
      <c r="H33" s="3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22:H22 C12:F12 C32:H32 C14:H14 H12 H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6b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2019-10-10T23:19:10Z</cp:lastPrinted>
  <dcterms:created xsi:type="dcterms:W3CDTF">2018-03-07T16:17:07Z</dcterms:created>
  <dcterms:modified xsi:type="dcterms:W3CDTF">2020-01-16T00:19:46Z</dcterms:modified>
</cp:coreProperties>
</file>