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19\INFORMES TRIMESTRALES 2019\TERCER TRIMESTRE ENE SEPT 2019\FORMATOS LDF TERCER TRIM 2019\"/>
    </mc:Choice>
  </mc:AlternateContent>
  <bookViews>
    <workbookView xWindow="0" yWindow="0" windowWidth="21600" windowHeight="9135"/>
  </bookViews>
  <sheets>
    <sheet name="3.Formato 6a públicar cifra (2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2" l="1"/>
  <c r="H41" i="2"/>
  <c r="E45" i="2"/>
  <c r="F40" i="2" l="1"/>
  <c r="D40" i="2"/>
  <c r="C11" i="2"/>
  <c r="H45" i="2" l="1"/>
  <c r="C40" i="2" l="1"/>
  <c r="G40" i="2" l="1"/>
  <c r="G11" i="2" s="1"/>
  <c r="F11" i="2" l="1"/>
  <c r="G50" i="2"/>
  <c r="F50" i="2"/>
  <c r="E51" i="2"/>
  <c r="E50" i="2" s="1"/>
  <c r="E11" i="2" s="1"/>
  <c r="E191" i="2" s="1"/>
  <c r="H40" i="2" l="1"/>
  <c r="H146" i="2"/>
  <c r="F145" i="2"/>
  <c r="H182" i="2"/>
  <c r="G182" i="2"/>
  <c r="F182" i="2"/>
  <c r="E182" i="2"/>
  <c r="D182" i="2"/>
  <c r="C182" i="2"/>
  <c r="H178" i="2"/>
  <c r="G178" i="2"/>
  <c r="F178" i="2"/>
  <c r="E178" i="2"/>
  <c r="D178" i="2"/>
  <c r="C178" i="2"/>
  <c r="H169" i="2"/>
  <c r="G169" i="2"/>
  <c r="F169" i="2"/>
  <c r="E169" i="2"/>
  <c r="D169" i="2"/>
  <c r="C169" i="2"/>
  <c r="H165" i="2"/>
  <c r="G165" i="2"/>
  <c r="F165" i="2"/>
  <c r="E165" i="2"/>
  <c r="D165" i="2"/>
  <c r="C165" i="2"/>
  <c r="H155" i="2"/>
  <c r="G155" i="2"/>
  <c r="F155" i="2"/>
  <c r="E155" i="2"/>
  <c r="D155" i="2"/>
  <c r="C155" i="2"/>
  <c r="G145" i="2"/>
  <c r="E145" i="2"/>
  <c r="D145" i="2"/>
  <c r="C145" i="2"/>
  <c r="H135" i="2"/>
  <c r="G135" i="2"/>
  <c r="F135" i="2"/>
  <c r="E135" i="2"/>
  <c r="D135" i="2"/>
  <c r="C135" i="2"/>
  <c r="H125" i="2"/>
  <c r="G125" i="2"/>
  <c r="F125" i="2"/>
  <c r="E125" i="2"/>
  <c r="D125" i="2"/>
  <c r="C125" i="2"/>
  <c r="H117" i="2"/>
  <c r="G117" i="2"/>
  <c r="F117" i="2"/>
  <c r="E117" i="2"/>
  <c r="D117" i="2"/>
  <c r="C117" i="2"/>
  <c r="C116" i="2"/>
  <c r="H77" i="2"/>
  <c r="G77" i="2"/>
  <c r="F77" i="2"/>
  <c r="E77" i="2"/>
  <c r="D77" i="2"/>
  <c r="C77" i="2"/>
  <c r="H73" i="2"/>
  <c r="G73" i="2"/>
  <c r="F73" i="2"/>
  <c r="E73" i="2"/>
  <c r="D73" i="2"/>
  <c r="C73" i="2"/>
  <c r="H64" i="2"/>
  <c r="G64" i="2"/>
  <c r="F64" i="2"/>
  <c r="E64" i="2"/>
  <c r="D64" i="2"/>
  <c r="C64" i="2"/>
  <c r="H60" i="2"/>
  <c r="G60" i="2"/>
  <c r="F60" i="2"/>
  <c r="E60" i="2"/>
  <c r="D60" i="2"/>
  <c r="C60" i="2"/>
  <c r="H51" i="2"/>
  <c r="H50" i="2"/>
  <c r="D50" i="2"/>
  <c r="D11" i="2" s="1"/>
  <c r="C50" i="2"/>
  <c r="H30" i="2"/>
  <c r="G30" i="2"/>
  <c r="F30" i="2"/>
  <c r="E30" i="2"/>
  <c r="D30" i="2"/>
  <c r="C30" i="2"/>
  <c r="H20" i="2"/>
  <c r="G20" i="2"/>
  <c r="F20" i="2"/>
  <c r="E20" i="2"/>
  <c r="D20" i="2"/>
  <c r="C20" i="2"/>
  <c r="H12" i="2"/>
  <c r="G12" i="2"/>
  <c r="F12" i="2"/>
  <c r="E12" i="2"/>
  <c r="D12" i="2"/>
  <c r="C12" i="2"/>
  <c r="C191" i="2" l="1"/>
  <c r="G116" i="2"/>
  <c r="E116" i="2"/>
  <c r="F116" i="2"/>
  <c r="F191" i="2" s="1"/>
  <c r="H145" i="2"/>
  <c r="H116" i="2" s="1"/>
  <c r="D116" i="2"/>
  <c r="H11" i="2"/>
  <c r="D191" i="2" l="1"/>
  <c r="G191" i="2"/>
  <c r="H191" i="2"/>
</calcChain>
</file>

<file path=xl/sharedStrings.xml><?xml version="1.0" encoding="utf-8"?>
<sst xmlns="http://schemas.openxmlformats.org/spreadsheetml/2006/main" count="176" uniqueCount="90">
  <si>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</si>
  <si>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</si>
  <si>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</si>
  <si>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</si>
  <si>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</si>
  <si>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</si>
  <si>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</si>
  <si>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</si>
  <si>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</si>
  <si>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</si>
  <si>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</si>
  <si>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</si>
  <si>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</si>
  <si>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</si>
  <si>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</si>
  <si>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</si>
  <si>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</si>
  <si>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</si>
  <si>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</si>
  <si>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</si>
  <si>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</si>
  <si>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</si>
  <si>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</si>
  <si>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</si>
  <si>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</si>
  <si>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</si>
  <si>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</si>
  <si>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</si>
  <si>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</si>
  <si>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</si>
  <si>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</si>
  <si>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</si>
  <si>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</si>
  <si>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</si>
  <si>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</si>
  <si>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</si>
  <si>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</si>
  <si>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</si>
  <si>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</si>
  <si>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</si>
  <si>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</si>
  <si>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</si>
  <si>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</si>
  <si>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</si>
  <si>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</si>
  <si>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</si>
  <si>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</si>
  <si>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</si>
  <si>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</si>
  <si>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</si>
  <si>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</si>
  <si>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</si>
  <si>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</si>
  <si>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</si>
  <si>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</si>
  <si>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</si>
  <si>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</si>
  <si>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</si>
  <si>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</si>
  <si>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</si>
  <si>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</si>
  <si>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</si>
  <si>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</si>
  <si>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</si>
  <si>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</si>
  <si>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</si>
  <si>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</si>
  <si>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</si>
  <si>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</si>
  <si>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</si>
  <si>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</si>
  <si>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</si>
  <si>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</si>
  <si>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</si>
  <si>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</si>
  <si>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</si>
  <si>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</si>
  <si>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</si>
  <si>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</si>
  <si>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</si>
  <si>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</si>
  <si>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</si>
  <si>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</si>
  <si>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</si>
  <si>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</si>
  <si>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</si>
  <si>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</si>
  <si>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</si>
  <si>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OFICINA DE PENSIONES DEL ESTADO DE OAXACA</t>
  </si>
  <si>
    <r>
      <t>Del 1 de enero al 30 de junio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</si>
</sst>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7" fillId="0" borderId="13" applyNumberFormat="0" applyFill="0" applyAlignment="0" applyProtection="0"/>
    <xf numFmtId="0" fontId="8" fillId="0" borderId="14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6" borderId="15" applyNumberFormat="0" applyAlignment="0" applyProtection="0"/>
    <xf numFmtId="0" fontId="11" fillId="7" borderId="16" applyNumberFormat="0" applyAlignment="0" applyProtection="0"/>
    <xf numFmtId="0" fontId="12" fillId="7" borderId="15" applyNumberFormat="0" applyAlignment="0" applyProtection="0"/>
    <xf numFmtId="0" fontId="13" fillId="0" borderId="17" applyNumberFormat="0" applyFill="0" applyAlignment="0" applyProtection="0"/>
    <xf numFmtId="0" fontId="14" fillId="8" borderId="18" applyNumberFormat="0" applyAlignment="0" applyProtection="0"/>
    <xf numFmtId="0" fontId="15" fillId="0" borderId="0" applyNumberFormat="0" applyFill="0" applyBorder="0" applyAlignment="0" applyProtection="0"/>
    <xf numFmtId="0" fontId="6" fillId="9" borderId="1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20" applyNumberFormat="0" applyFill="0" applyAlignment="0" applyProtection="0"/>
    <xf numFmtId="0" fontId="17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17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7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7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7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7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1" fillId="3" borderId="1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0" fillId="3" borderId="3" xfId="0" applyFill="1" applyBorder="1" applyAlignment="1">
      <alignment horizontal="left" vertical="center" indent="3"/>
    </xf>
    <xf numFmtId="0" fontId="0" fillId="3" borderId="3" xfId="0" applyFill="1" applyBorder="1" applyAlignment="1">
      <alignment vertical="center"/>
    </xf>
    <xf numFmtId="0" fontId="0" fillId="0" borderId="0" xfId="0" applyBorder="1"/>
    <xf numFmtId="0" fontId="0" fillId="3" borderId="0" xfId="0" applyFill="1" applyBorder="1" applyAlignment="1">
      <alignment horizontal="left" vertical="center" indent="3"/>
    </xf>
    <xf numFmtId="0" fontId="0" fillId="3" borderId="0" xfId="0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1" fontId="0" fillId="0" borderId="0" xfId="0" applyNumberFormat="1"/>
    <xf numFmtId="43" fontId="0" fillId="0" borderId="0" xfId="41" applyFont="1"/>
    <xf numFmtId="164" fontId="0" fillId="3" borderId="2" xfId="41" applyNumberFormat="1" applyFont="1" applyFill="1" applyBorder="1" applyAlignment="1">
      <alignment horizontal="left" vertical="center" indent="9"/>
    </xf>
    <xf numFmtId="164" fontId="0" fillId="0" borderId="0" xfId="41" applyNumberFormat="1" applyFont="1"/>
    <xf numFmtId="3" fontId="0" fillId="3" borderId="2" xfId="0" applyNumberFormat="1" applyFill="1" applyBorder="1" applyAlignment="1" applyProtection="1">
      <alignment vertical="center"/>
      <protection locked="0"/>
    </xf>
    <xf numFmtId="3" fontId="0" fillId="3" borderId="2" xfId="0" applyNumberFormat="1" applyFill="1" applyBorder="1" applyAlignment="1" applyProtection="1">
      <alignment horizontal="right" vertical="center"/>
      <protection locked="0"/>
    </xf>
    <xf numFmtId="3" fontId="1" fillId="3" borderId="1" xfId="0" applyNumberFormat="1" applyFont="1" applyFill="1" applyBorder="1" applyAlignment="1" applyProtection="1">
      <alignment vertical="center"/>
      <protection locked="0"/>
    </xf>
    <xf numFmtId="3" fontId="0" fillId="3" borderId="2" xfId="0" applyNumberFormat="1" applyFill="1" applyBorder="1" applyAlignment="1">
      <alignment vertical="center"/>
    </xf>
    <xf numFmtId="3" fontId="1" fillId="3" borderId="2" xfId="0" applyNumberFormat="1" applyFont="1" applyFill="1" applyBorder="1" applyAlignment="1" applyProtection="1">
      <alignment vertical="center"/>
      <protection locked="0"/>
    </xf>
    <xf numFmtId="3" fontId="0" fillId="0" borderId="3" xfId="0" applyNumberFormat="1" applyBorder="1"/>
    <xf numFmtId="3" fontId="0" fillId="3" borderId="2" xfId="41" applyNumberFormat="1" applyFon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42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" xfId="41" builtinId="3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5</xdr:col>
      <xdr:colOff>1183269</xdr:colOff>
      <xdr:row>1</xdr:row>
      <xdr:rowOff>715114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9526</xdr:colOff>
      <xdr:row>0</xdr:row>
      <xdr:rowOff>0</xdr:rowOff>
    </xdr:from>
    <xdr:to>
      <xdr:col>7</xdr:col>
      <xdr:colOff>1123949</xdr:colOff>
      <xdr:row>2</xdr:row>
      <xdr:rowOff>152400</xdr:rowOff>
    </xdr:to>
    <xdr:pic>
      <xdr:nvPicPr>
        <xdr:cNvPr id="4" name="3 Imagen" descr="logo_pensiones_gris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2058651" y="0"/>
          <a:ext cx="1114423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1038225</xdr:colOff>
      <xdr:row>101</xdr:row>
      <xdr:rowOff>152400</xdr:rowOff>
    </xdr:from>
    <xdr:to>
      <xdr:col>5</xdr:col>
      <xdr:colOff>633021</xdr:colOff>
      <xdr:row>105</xdr:row>
      <xdr:rowOff>34584</xdr:rowOff>
    </xdr:to>
    <xdr:pic>
      <xdr:nvPicPr>
        <xdr:cNvPr id="5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0550" y="2015490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1019175</xdr:colOff>
      <xdr:row>101</xdr:row>
      <xdr:rowOff>114300</xdr:rowOff>
    </xdr:from>
    <xdr:to>
      <xdr:col>6</xdr:col>
      <xdr:colOff>371475</xdr:colOff>
      <xdr:row>105</xdr:row>
      <xdr:rowOff>89544</xdr:rowOff>
    </xdr:to>
    <xdr:pic>
      <xdr:nvPicPr>
        <xdr:cNvPr id="6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20116800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781050</xdr:colOff>
      <xdr:row>101</xdr:row>
      <xdr:rowOff>28574</xdr:rowOff>
    </xdr:from>
    <xdr:to>
      <xdr:col>7</xdr:col>
      <xdr:colOff>809625</xdr:colOff>
      <xdr:row>107</xdr:row>
      <xdr:rowOff>76199</xdr:rowOff>
    </xdr:to>
    <xdr:pic>
      <xdr:nvPicPr>
        <xdr:cNvPr id="7" name="10 Imagen" descr="logo_pensiones_gris"/>
        <xdr:cNvPicPr/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1610975" y="20031074"/>
          <a:ext cx="1247775" cy="1190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5"/>
  <sheetViews>
    <sheetView tabSelected="1" topLeftCell="C31" zoomScaleNormal="100" workbookViewId="0">
      <selection activeCell="F47" sqref="F47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45"/>
      <c r="C2" s="45"/>
      <c r="D2" s="45"/>
      <c r="E2" s="9"/>
      <c r="F2" s="9"/>
      <c r="G2" s="9"/>
      <c r="H2" s="12"/>
    </row>
    <row r="3" spans="1:8" ht="14.45" customHeight="1" x14ac:dyDescent="0.25">
      <c r="B3" s="11"/>
    </row>
    <row r="4" spans="1:8" x14ac:dyDescent="0.25">
      <c r="B4" s="42" t="s">
        <v>88</v>
      </c>
      <c r="C4" s="43"/>
      <c r="D4" s="43"/>
      <c r="E4" s="43"/>
      <c r="F4" s="43"/>
      <c r="G4" s="43"/>
      <c r="H4" s="44"/>
    </row>
    <row r="5" spans="1:8" x14ac:dyDescent="0.25">
      <c r="B5" s="31" t="s">
        <v>1</v>
      </c>
      <c r="C5" s="46"/>
      <c r="D5" s="46"/>
      <c r="E5" s="46"/>
      <c r="F5" s="46"/>
      <c r="G5" s="46"/>
      <c r="H5" s="33"/>
    </row>
    <row r="6" spans="1:8" x14ac:dyDescent="0.25">
      <c r="B6" s="31" t="s">
        <v>2</v>
      </c>
      <c r="C6" s="46"/>
      <c r="D6" s="46"/>
      <c r="E6" s="46"/>
      <c r="F6" s="46"/>
      <c r="G6" s="46"/>
      <c r="H6" s="33"/>
    </row>
    <row r="7" spans="1:8" x14ac:dyDescent="0.25">
      <c r="B7" s="47" t="s">
        <v>89</v>
      </c>
      <c r="C7" s="47"/>
      <c r="D7" s="47"/>
      <c r="E7" s="47"/>
      <c r="F7" s="47"/>
      <c r="G7" s="47"/>
      <c r="H7" s="47"/>
    </row>
    <row r="8" spans="1:8" x14ac:dyDescent="0.25">
      <c r="B8" s="34" t="s">
        <v>3</v>
      </c>
      <c r="C8" s="35"/>
      <c r="D8" s="35"/>
      <c r="E8" s="35"/>
      <c r="F8" s="35"/>
      <c r="G8" s="35"/>
      <c r="H8" s="36"/>
    </row>
    <row r="9" spans="1:8" ht="14.45" customHeight="1" x14ac:dyDescent="0.25">
      <c r="B9" s="37" t="s">
        <v>4</v>
      </c>
      <c r="C9" s="37" t="s">
        <v>5</v>
      </c>
      <c r="D9" s="37"/>
      <c r="E9" s="37"/>
      <c r="F9" s="37"/>
      <c r="G9" s="37"/>
      <c r="H9" s="37" t="s">
        <v>6</v>
      </c>
    </row>
    <row r="10" spans="1:8" ht="30" x14ac:dyDescent="0.25">
      <c r="B10" s="38"/>
      <c r="C10" s="10" t="s">
        <v>7</v>
      </c>
      <c r="D10" s="10" t="s">
        <v>8</v>
      </c>
      <c r="E10" s="10" t="s">
        <v>9</v>
      </c>
      <c r="F10" s="10" t="s">
        <v>10</v>
      </c>
      <c r="G10" s="10" t="s">
        <v>11</v>
      </c>
      <c r="H10" s="38"/>
    </row>
    <row r="11" spans="1:8" x14ac:dyDescent="0.25">
      <c r="B11" s="1" t="s">
        <v>12</v>
      </c>
      <c r="C11" s="28">
        <f>SUM(C12,C20,C30,C40,C50,C60,C64,C73,C77)</f>
        <v>41472871.82</v>
      </c>
      <c r="D11" s="28">
        <f>SUM(D12,D20,D30,D40,D50,D60,D64,D73,D77)</f>
        <v>1925431.98</v>
      </c>
      <c r="E11" s="28">
        <f>SUM(E12,E20,E30,E40,E50,E60,E64,E73,E77)</f>
        <v>43398303.479999997</v>
      </c>
      <c r="F11" s="28">
        <f t="shared" ref="F11:G11" si="0">SUM(F12,F20,F30,F40,F50,F60,F64,F73,F77)</f>
        <v>36837317</v>
      </c>
      <c r="G11" s="28">
        <f t="shared" si="0"/>
        <v>34362499</v>
      </c>
      <c r="H11" s="26">
        <f>SUM(H12,H20,H30,H40,H50,H60,H64,H73,H77)</f>
        <v>6560986.4800000004</v>
      </c>
    </row>
    <row r="12" spans="1:8" x14ac:dyDescent="0.25">
      <c r="B12" s="2" t="s">
        <v>13</v>
      </c>
      <c r="C12" s="24">
        <f>SUM(C13:C19)</f>
        <v>0</v>
      </c>
      <c r="D12" s="24">
        <f t="shared" ref="D12:G12" si="1">SUM(D13:D19)</f>
        <v>0</v>
      </c>
      <c r="E12" s="24">
        <f t="shared" si="1"/>
        <v>0</v>
      </c>
      <c r="F12" s="24">
        <f t="shared" si="1"/>
        <v>0</v>
      </c>
      <c r="G12" s="24">
        <f t="shared" si="1"/>
        <v>0</v>
      </c>
      <c r="H12" s="24">
        <f>SUM(H13:H19)</f>
        <v>0</v>
      </c>
    </row>
    <row r="13" spans="1:8" x14ac:dyDescent="0.25">
      <c r="B13" s="4" t="s">
        <v>14</v>
      </c>
      <c r="C13" s="24">
        <v>0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</row>
    <row r="14" spans="1:8" x14ac:dyDescent="0.25">
      <c r="B14" s="4" t="s">
        <v>15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</row>
    <row r="15" spans="1:8" x14ac:dyDescent="0.25">
      <c r="B15" s="4" t="s">
        <v>16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</row>
    <row r="16" spans="1:8" x14ac:dyDescent="0.25">
      <c r="B16" s="4" t="s">
        <v>17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</row>
    <row r="17" spans="2:8" x14ac:dyDescent="0.25">
      <c r="B17" s="4" t="s">
        <v>18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</row>
    <row r="18" spans="2:8" x14ac:dyDescent="0.25">
      <c r="B18" s="4" t="s">
        <v>19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</row>
    <row r="19" spans="2:8" x14ac:dyDescent="0.25">
      <c r="B19" s="4" t="s">
        <v>20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</row>
    <row r="20" spans="2:8" x14ac:dyDescent="0.25">
      <c r="B20" s="2" t="s">
        <v>21</v>
      </c>
      <c r="C20" s="24">
        <f>SUM(C21:C29)</f>
        <v>0</v>
      </c>
      <c r="D20" s="24">
        <f t="shared" ref="D20:G20" si="2">SUM(D21:D29)</f>
        <v>0</v>
      </c>
      <c r="E20" s="24">
        <f t="shared" si="2"/>
        <v>0</v>
      </c>
      <c r="F20" s="24">
        <f t="shared" si="2"/>
        <v>0</v>
      </c>
      <c r="G20" s="24">
        <f t="shared" si="2"/>
        <v>0</v>
      </c>
      <c r="H20" s="24">
        <f>SUM(H21:H29)</f>
        <v>0</v>
      </c>
    </row>
    <row r="21" spans="2:8" x14ac:dyDescent="0.25">
      <c r="B21" s="4" t="s">
        <v>22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</row>
    <row r="22" spans="2:8" x14ac:dyDescent="0.25">
      <c r="B22" s="4" t="s">
        <v>23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</row>
    <row r="23" spans="2:8" x14ac:dyDescent="0.25">
      <c r="B23" s="4" t="s">
        <v>24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</row>
    <row r="24" spans="2:8" x14ac:dyDescent="0.25">
      <c r="B24" s="4" t="s">
        <v>25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</row>
    <row r="25" spans="2:8" x14ac:dyDescent="0.25">
      <c r="B25" s="4" t="s">
        <v>26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</row>
    <row r="26" spans="2:8" x14ac:dyDescent="0.25">
      <c r="B26" s="4" t="s">
        <v>27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</row>
    <row r="27" spans="2:8" x14ac:dyDescent="0.25">
      <c r="B27" s="4" t="s">
        <v>28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</row>
    <row r="28" spans="2:8" x14ac:dyDescent="0.25">
      <c r="B28" s="4" t="s">
        <v>29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</row>
    <row r="29" spans="2:8" x14ac:dyDescent="0.25">
      <c r="B29" s="4" t="s">
        <v>30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</row>
    <row r="30" spans="2:8" x14ac:dyDescent="0.25">
      <c r="B30" s="2" t="s">
        <v>31</v>
      </c>
      <c r="C30" s="24">
        <f>SUM(C31:C39)</f>
        <v>0</v>
      </c>
      <c r="D30" s="24">
        <f t="shared" ref="D30:H30" si="3">SUM(D31:D39)</f>
        <v>0</v>
      </c>
      <c r="E30" s="24">
        <f t="shared" si="3"/>
        <v>0</v>
      </c>
      <c r="F30" s="24">
        <f t="shared" si="3"/>
        <v>0</v>
      </c>
      <c r="G30" s="24">
        <f t="shared" si="3"/>
        <v>0</v>
      </c>
      <c r="H30" s="24">
        <f t="shared" si="3"/>
        <v>0</v>
      </c>
    </row>
    <row r="31" spans="2:8" x14ac:dyDescent="0.25">
      <c r="B31" s="4" t="s">
        <v>32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</row>
    <row r="32" spans="2:8" x14ac:dyDescent="0.25">
      <c r="B32" s="4" t="s">
        <v>33</v>
      </c>
      <c r="C32" s="24">
        <v>0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</row>
    <row r="33" spans="2:14" x14ac:dyDescent="0.25">
      <c r="B33" s="4" t="s">
        <v>34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</row>
    <row r="34" spans="2:14" x14ac:dyDescent="0.25">
      <c r="B34" s="4" t="s">
        <v>35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</row>
    <row r="35" spans="2:14" x14ac:dyDescent="0.25">
      <c r="B35" s="4" t="s">
        <v>36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</row>
    <row r="36" spans="2:14" x14ac:dyDescent="0.25">
      <c r="B36" s="4" t="s">
        <v>37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</row>
    <row r="37" spans="2:14" x14ac:dyDescent="0.25">
      <c r="B37" s="4" t="s">
        <v>38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</row>
    <row r="38" spans="2:14" x14ac:dyDescent="0.25">
      <c r="B38" s="4" t="s">
        <v>39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</row>
    <row r="39" spans="2:14" x14ac:dyDescent="0.25">
      <c r="B39" s="4" t="s">
        <v>40</v>
      </c>
      <c r="C39" s="24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</row>
    <row r="40" spans="2:14" x14ac:dyDescent="0.25">
      <c r="B40" s="2" t="s">
        <v>41</v>
      </c>
      <c r="C40" s="24">
        <f>SUM(C41:C49)</f>
        <v>40672213.82</v>
      </c>
      <c r="D40" s="24">
        <f>SUM(D41:D49)</f>
        <v>1925431.98</v>
      </c>
      <c r="E40" s="24">
        <f>SUM(E41:E49)</f>
        <v>42597645.479999997</v>
      </c>
      <c r="F40" s="24">
        <f>SUM(F41:F49)</f>
        <v>36837317</v>
      </c>
      <c r="G40" s="24">
        <f t="shared" ref="G40:H40" si="4">SUM(G41:G49)</f>
        <v>34362499</v>
      </c>
      <c r="H40" s="24">
        <f t="shared" si="4"/>
        <v>5760328.4800000004</v>
      </c>
    </row>
    <row r="41" spans="2:14" x14ac:dyDescent="0.25">
      <c r="B41" s="4" t="s">
        <v>42</v>
      </c>
      <c r="C41" s="24">
        <v>38292316.32</v>
      </c>
      <c r="D41" s="24">
        <v>1907819</v>
      </c>
      <c r="E41" s="24">
        <v>40200135</v>
      </c>
      <c r="F41" s="24">
        <v>35292440</v>
      </c>
      <c r="G41" s="24">
        <v>33044451</v>
      </c>
      <c r="H41" s="25">
        <f>E41-F41</f>
        <v>4907695</v>
      </c>
    </row>
    <row r="42" spans="2:14" x14ac:dyDescent="0.25">
      <c r="B42" s="4" t="s">
        <v>43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N42" s="21"/>
    </row>
    <row r="43" spans="2:14" x14ac:dyDescent="0.25">
      <c r="B43" s="4" t="s">
        <v>44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</row>
    <row r="44" spans="2:14" x14ac:dyDescent="0.25">
      <c r="B44" s="4" t="s">
        <v>45</v>
      </c>
      <c r="C44" s="24">
        <v>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</row>
    <row r="45" spans="2:14" s="23" customFormat="1" x14ac:dyDescent="0.25">
      <c r="B45" s="22" t="s">
        <v>46</v>
      </c>
      <c r="C45" s="30">
        <v>2379897.5</v>
      </c>
      <c r="D45" s="30">
        <v>17612.98</v>
      </c>
      <c r="E45" s="30">
        <f>C45+D45</f>
        <v>2397510.48</v>
      </c>
      <c r="F45" s="30">
        <v>1544877</v>
      </c>
      <c r="G45" s="30">
        <v>1318048</v>
      </c>
      <c r="H45" s="24">
        <f>E45-F45</f>
        <v>852633.48</v>
      </c>
    </row>
    <row r="46" spans="2:14" x14ac:dyDescent="0.25">
      <c r="B46" s="4" t="s">
        <v>47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</row>
    <row r="47" spans="2:14" x14ac:dyDescent="0.25">
      <c r="B47" s="4" t="s">
        <v>48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</row>
    <row r="48" spans="2:14" x14ac:dyDescent="0.25">
      <c r="B48" s="4" t="s">
        <v>49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</row>
    <row r="49" spans="2:8" x14ac:dyDescent="0.25">
      <c r="B49" s="4" t="s">
        <v>50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</row>
    <row r="50" spans="2:8" x14ac:dyDescent="0.25">
      <c r="B50" s="2" t="s">
        <v>51</v>
      </c>
      <c r="C50" s="24">
        <f>SUM(C51:C59)</f>
        <v>800658</v>
      </c>
      <c r="D50" s="24">
        <f t="shared" ref="D50:H50" si="5">SUM(D51:D59)</f>
        <v>0</v>
      </c>
      <c r="E50" s="24">
        <f>SUM(E51:E59)</f>
        <v>800658</v>
      </c>
      <c r="F50" s="24">
        <f t="shared" ref="F50" si="6">SUM(F51:F59)</f>
        <v>0</v>
      </c>
      <c r="G50" s="24">
        <f>SUM(G51:G59)</f>
        <v>0</v>
      </c>
      <c r="H50" s="24">
        <f t="shared" si="5"/>
        <v>800658</v>
      </c>
    </row>
    <row r="51" spans="2:8" x14ac:dyDescent="0.25">
      <c r="B51" s="4" t="s">
        <v>52</v>
      </c>
      <c r="C51" s="24">
        <v>800658</v>
      </c>
      <c r="D51" s="24">
        <v>0</v>
      </c>
      <c r="E51" s="24">
        <f>C51+D51</f>
        <v>800658</v>
      </c>
      <c r="F51" s="24">
        <v>0</v>
      </c>
      <c r="G51" s="24">
        <v>0</v>
      </c>
      <c r="H51" s="24">
        <f>E51-F51</f>
        <v>800658</v>
      </c>
    </row>
    <row r="52" spans="2:8" x14ac:dyDescent="0.25">
      <c r="B52" s="4" t="s">
        <v>53</v>
      </c>
      <c r="C52" s="24">
        <v>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</row>
    <row r="53" spans="2:8" x14ac:dyDescent="0.25">
      <c r="B53" s="4" t="s">
        <v>54</v>
      </c>
      <c r="C53" s="24">
        <v>0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</row>
    <row r="54" spans="2:8" x14ac:dyDescent="0.25">
      <c r="B54" s="4" t="s">
        <v>55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</row>
    <row r="55" spans="2:8" x14ac:dyDescent="0.25">
      <c r="B55" s="4" t="s">
        <v>56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</row>
    <row r="56" spans="2:8" x14ac:dyDescent="0.25">
      <c r="B56" s="4" t="s">
        <v>57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</row>
    <row r="57" spans="2:8" x14ac:dyDescent="0.25">
      <c r="B57" s="4" t="s">
        <v>58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</row>
    <row r="58" spans="2:8" x14ac:dyDescent="0.25">
      <c r="B58" s="4" t="s">
        <v>59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</row>
    <row r="59" spans="2:8" x14ac:dyDescent="0.25">
      <c r="B59" s="4" t="s">
        <v>60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</row>
    <row r="60" spans="2:8" x14ac:dyDescent="0.25">
      <c r="B60" s="2" t="s">
        <v>61</v>
      </c>
      <c r="C60" s="24">
        <f>SUM(C61:C63)</f>
        <v>0</v>
      </c>
      <c r="D60" s="24">
        <f t="shared" ref="D60:H60" si="7">SUM(D61:D63)</f>
        <v>0</v>
      </c>
      <c r="E60" s="24">
        <f t="shared" si="7"/>
        <v>0</v>
      </c>
      <c r="F60" s="24">
        <f t="shared" si="7"/>
        <v>0</v>
      </c>
      <c r="G60" s="24">
        <f t="shared" si="7"/>
        <v>0</v>
      </c>
      <c r="H60" s="24">
        <f t="shared" si="7"/>
        <v>0</v>
      </c>
    </row>
    <row r="61" spans="2:8" x14ac:dyDescent="0.25">
      <c r="B61" s="4" t="s">
        <v>62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</row>
    <row r="62" spans="2:8" x14ac:dyDescent="0.25">
      <c r="B62" s="4" t="s">
        <v>63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</row>
    <row r="63" spans="2:8" x14ac:dyDescent="0.25">
      <c r="B63" s="4" t="s">
        <v>64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</row>
    <row r="64" spans="2:8" x14ac:dyDescent="0.25">
      <c r="B64" s="2" t="s">
        <v>65</v>
      </c>
      <c r="C64" s="24">
        <f>SUM(C65:C69,C71:C72)</f>
        <v>0</v>
      </c>
      <c r="D64" s="24">
        <f t="shared" ref="D64:H64" si="8">SUM(D65:D69,D71:D72)</f>
        <v>0</v>
      </c>
      <c r="E64" s="24">
        <f t="shared" si="8"/>
        <v>0</v>
      </c>
      <c r="F64" s="24">
        <f t="shared" si="8"/>
        <v>0</v>
      </c>
      <c r="G64" s="24">
        <f t="shared" si="8"/>
        <v>0</v>
      </c>
      <c r="H64" s="24">
        <f t="shared" si="8"/>
        <v>0</v>
      </c>
    </row>
    <row r="65" spans="2:8" x14ac:dyDescent="0.25">
      <c r="B65" s="4" t="s">
        <v>66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</row>
    <row r="66" spans="2:8" x14ac:dyDescent="0.25">
      <c r="B66" s="4" t="s">
        <v>67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</row>
    <row r="67" spans="2:8" x14ac:dyDescent="0.25">
      <c r="B67" s="4" t="s">
        <v>68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</row>
    <row r="68" spans="2:8" x14ac:dyDescent="0.25">
      <c r="B68" s="4" t="s">
        <v>69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</row>
    <row r="69" spans="2:8" x14ac:dyDescent="0.25">
      <c r="B69" s="4" t="s">
        <v>70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</row>
    <row r="70" spans="2:8" x14ac:dyDescent="0.25">
      <c r="B70" s="4" t="s">
        <v>71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</row>
    <row r="71" spans="2:8" x14ac:dyDescent="0.25">
      <c r="B71" s="4" t="s">
        <v>72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</row>
    <row r="72" spans="2:8" x14ac:dyDescent="0.25">
      <c r="B72" s="4" t="s">
        <v>73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</row>
    <row r="73" spans="2:8" x14ac:dyDescent="0.25">
      <c r="B73" s="2" t="s">
        <v>74</v>
      </c>
      <c r="C73" s="3">
        <f>SUM(C74:C76)</f>
        <v>0</v>
      </c>
      <c r="D73" s="3">
        <f t="shared" ref="D73:H73" si="9">SUM(D74:D76)</f>
        <v>0</v>
      </c>
      <c r="E73" s="3">
        <f t="shared" si="9"/>
        <v>0</v>
      </c>
      <c r="F73" s="3">
        <f t="shared" si="9"/>
        <v>0</v>
      </c>
      <c r="G73" s="3">
        <f t="shared" si="9"/>
        <v>0</v>
      </c>
      <c r="H73" s="3">
        <f t="shared" si="9"/>
        <v>0</v>
      </c>
    </row>
    <row r="74" spans="2:8" x14ac:dyDescent="0.25">
      <c r="B74" s="4" t="s">
        <v>75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</row>
    <row r="75" spans="2:8" x14ac:dyDescent="0.25">
      <c r="B75" s="4" t="s">
        <v>76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</row>
    <row r="76" spans="2:8" x14ac:dyDescent="0.25">
      <c r="B76" s="4" t="s">
        <v>77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</row>
    <row r="77" spans="2:8" x14ac:dyDescent="0.25">
      <c r="B77" s="2" t="s">
        <v>78</v>
      </c>
      <c r="C77" s="3">
        <f>SUM(C78:C84)</f>
        <v>0</v>
      </c>
      <c r="D77" s="3">
        <f t="shared" ref="D77:H77" si="10">SUM(D78:D84)</f>
        <v>0</v>
      </c>
      <c r="E77" s="3">
        <f t="shared" si="10"/>
        <v>0</v>
      </c>
      <c r="F77" s="3">
        <f t="shared" si="10"/>
        <v>0</v>
      </c>
      <c r="G77" s="3">
        <f t="shared" si="10"/>
        <v>0</v>
      </c>
      <c r="H77" s="3">
        <f t="shared" si="10"/>
        <v>0</v>
      </c>
    </row>
    <row r="78" spans="2:8" x14ac:dyDescent="0.25">
      <c r="B78" s="4" t="s">
        <v>79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</row>
    <row r="79" spans="2:8" x14ac:dyDescent="0.25">
      <c r="B79" s="4" t="s">
        <v>80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</row>
    <row r="80" spans="2:8" x14ac:dyDescent="0.25">
      <c r="B80" s="4" t="s">
        <v>81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</row>
    <row r="81" spans="2:8" x14ac:dyDescent="0.25">
      <c r="B81" s="4" t="s">
        <v>82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</row>
    <row r="82" spans="2:8" x14ac:dyDescent="0.25">
      <c r="B82" s="4" t="s">
        <v>83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</row>
    <row r="83" spans="2:8" x14ac:dyDescent="0.25">
      <c r="B83" s="4" t="s">
        <v>84</v>
      </c>
      <c r="C83" s="3">
        <v>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</row>
    <row r="84" spans="2:8" x14ac:dyDescent="0.25">
      <c r="B84" s="4" t="s">
        <v>85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</row>
    <row r="85" spans="2:8" x14ac:dyDescent="0.25">
      <c r="B85" s="13"/>
      <c r="C85" s="14"/>
      <c r="D85" s="14"/>
      <c r="E85" s="14"/>
      <c r="F85" s="14"/>
      <c r="G85" s="14"/>
      <c r="H85" s="14"/>
    </row>
    <row r="86" spans="2:8" s="15" customFormat="1" x14ac:dyDescent="0.25">
      <c r="B86" s="16"/>
      <c r="C86" s="17"/>
      <c r="D86" s="17"/>
      <c r="E86" s="17"/>
      <c r="F86" s="17"/>
      <c r="G86" s="17"/>
      <c r="H86" s="17"/>
    </row>
    <row r="87" spans="2:8" s="15" customFormat="1" x14ac:dyDescent="0.25">
      <c r="B87" s="16"/>
      <c r="C87" s="17"/>
      <c r="D87" s="17"/>
      <c r="E87" s="17"/>
      <c r="F87" s="17"/>
      <c r="G87" s="17"/>
      <c r="H87" s="17"/>
    </row>
    <row r="88" spans="2:8" s="15" customFormat="1" x14ac:dyDescent="0.25">
      <c r="B88" s="16"/>
      <c r="C88" s="17"/>
      <c r="D88" s="17"/>
      <c r="E88" s="17"/>
      <c r="F88" s="17"/>
      <c r="G88" s="17"/>
      <c r="H88" s="17"/>
    </row>
    <row r="89" spans="2:8" s="15" customFormat="1" x14ac:dyDescent="0.25">
      <c r="B89" s="16"/>
      <c r="C89" s="17"/>
      <c r="D89" s="17"/>
      <c r="E89" s="17"/>
      <c r="F89" s="17"/>
      <c r="G89" s="17"/>
      <c r="H89" s="17"/>
    </row>
    <row r="90" spans="2:8" s="15" customFormat="1" x14ac:dyDescent="0.25">
      <c r="B90" s="16"/>
      <c r="C90" s="17"/>
      <c r="D90" s="17"/>
      <c r="E90" s="17"/>
      <c r="F90" s="17"/>
      <c r="G90" s="17"/>
      <c r="H90" s="17"/>
    </row>
    <row r="91" spans="2:8" s="15" customFormat="1" x14ac:dyDescent="0.25">
      <c r="B91" s="16"/>
      <c r="C91" s="17"/>
      <c r="D91" s="17"/>
      <c r="E91" s="17"/>
      <c r="F91" s="17"/>
      <c r="G91" s="17"/>
      <c r="H91" s="17"/>
    </row>
    <row r="92" spans="2:8" s="15" customFormat="1" x14ac:dyDescent="0.25">
      <c r="B92" s="16"/>
      <c r="C92" s="17"/>
      <c r="D92" s="17"/>
      <c r="E92" s="17"/>
      <c r="F92" s="17"/>
      <c r="G92" s="17"/>
      <c r="H92" s="17"/>
    </row>
    <row r="93" spans="2:8" s="15" customFormat="1" x14ac:dyDescent="0.25">
      <c r="B93" s="16"/>
      <c r="C93" s="17"/>
      <c r="D93" s="17"/>
      <c r="E93" s="17"/>
      <c r="F93" s="17"/>
      <c r="G93" s="17"/>
      <c r="H93" s="17"/>
    </row>
    <row r="94" spans="2:8" s="15" customFormat="1" x14ac:dyDescent="0.25">
      <c r="B94" s="16"/>
      <c r="C94" s="17"/>
      <c r="D94" s="17"/>
      <c r="E94" s="17"/>
      <c r="F94" s="17"/>
      <c r="G94" s="17"/>
      <c r="H94" s="17"/>
    </row>
    <row r="95" spans="2:8" s="15" customFormat="1" x14ac:dyDescent="0.25">
      <c r="B95" s="16"/>
      <c r="C95" s="17"/>
      <c r="D95" s="17"/>
      <c r="E95" s="17"/>
      <c r="F95" s="17"/>
      <c r="G95" s="17"/>
      <c r="H95" s="17"/>
    </row>
    <row r="96" spans="2:8" s="15" customFormat="1" x14ac:dyDescent="0.25">
      <c r="B96" s="16"/>
      <c r="C96" s="17"/>
      <c r="D96" s="17"/>
      <c r="E96" s="17"/>
      <c r="F96" s="17"/>
      <c r="G96" s="17"/>
      <c r="H96" s="17"/>
    </row>
    <row r="97" spans="2:8" s="15" customFormat="1" x14ac:dyDescent="0.25">
      <c r="B97" s="16"/>
      <c r="C97" s="17"/>
      <c r="D97" s="17"/>
      <c r="E97" s="17"/>
      <c r="F97" s="17"/>
      <c r="G97" s="17"/>
      <c r="H97" s="17"/>
    </row>
    <row r="98" spans="2:8" s="15" customFormat="1" x14ac:dyDescent="0.25">
      <c r="B98" s="16"/>
      <c r="C98" s="17"/>
      <c r="D98" s="17"/>
      <c r="E98" s="17"/>
      <c r="F98" s="17"/>
      <c r="G98" s="17"/>
      <c r="H98" s="17"/>
    </row>
    <row r="99" spans="2:8" s="15" customFormat="1" x14ac:dyDescent="0.25">
      <c r="B99" s="16"/>
      <c r="C99" s="17"/>
      <c r="D99" s="17"/>
      <c r="E99" s="17"/>
      <c r="F99" s="17"/>
      <c r="G99" s="17"/>
      <c r="H99" s="17"/>
    </row>
    <row r="100" spans="2:8" s="15" customFormat="1" x14ac:dyDescent="0.25">
      <c r="B100" s="16"/>
      <c r="C100" s="17"/>
      <c r="D100" s="17"/>
      <c r="E100" s="17"/>
      <c r="F100" s="17"/>
      <c r="G100" s="17"/>
      <c r="H100" s="17"/>
    </row>
    <row r="101" spans="2:8" s="15" customFormat="1" x14ac:dyDescent="0.25">
      <c r="B101" s="16"/>
      <c r="C101" s="17"/>
      <c r="D101" s="17"/>
      <c r="E101" s="17"/>
      <c r="F101" s="17"/>
      <c r="G101" s="17"/>
      <c r="H101" s="17"/>
    </row>
    <row r="102" spans="2:8" s="15" customFormat="1" x14ac:dyDescent="0.25">
      <c r="B102" s="16"/>
      <c r="C102" s="17"/>
      <c r="D102" s="17"/>
      <c r="E102" s="17"/>
      <c r="F102" s="17"/>
      <c r="G102" s="17"/>
      <c r="H102" s="17"/>
    </row>
    <row r="103" spans="2:8" s="15" customFormat="1" x14ac:dyDescent="0.25">
      <c r="B103" s="16"/>
      <c r="C103" s="17"/>
      <c r="D103" s="17"/>
      <c r="E103" s="17"/>
      <c r="F103" s="17"/>
      <c r="G103" s="17"/>
      <c r="H103" s="17"/>
    </row>
    <row r="104" spans="2:8" s="15" customFormat="1" x14ac:dyDescent="0.25">
      <c r="B104" s="16"/>
      <c r="C104" s="17"/>
      <c r="D104" s="17"/>
      <c r="E104" s="17"/>
      <c r="F104" s="17"/>
      <c r="G104" s="17"/>
      <c r="H104" s="17"/>
    </row>
    <row r="105" spans="2:8" s="15" customFormat="1" x14ac:dyDescent="0.25">
      <c r="B105" s="16"/>
      <c r="C105" s="17"/>
      <c r="D105" s="17"/>
      <c r="E105" s="17"/>
      <c r="F105" s="17"/>
      <c r="G105" s="17"/>
      <c r="H105" s="17"/>
    </row>
    <row r="106" spans="2:8" s="15" customFormat="1" x14ac:dyDescent="0.25">
      <c r="B106" s="16"/>
      <c r="C106" s="17"/>
      <c r="D106" s="17"/>
      <c r="E106" s="17"/>
      <c r="F106" s="17"/>
      <c r="G106" s="17"/>
      <c r="H106" s="17"/>
    </row>
    <row r="107" spans="2:8" s="15" customFormat="1" x14ac:dyDescent="0.25">
      <c r="B107" s="16"/>
      <c r="C107" s="17"/>
      <c r="D107" s="17"/>
      <c r="E107" s="17"/>
      <c r="F107" s="17"/>
      <c r="G107" s="17"/>
      <c r="H107" s="17"/>
    </row>
    <row r="108" spans="2:8" s="15" customFormat="1" x14ac:dyDescent="0.25">
      <c r="B108" s="16"/>
      <c r="C108" s="17"/>
      <c r="D108" s="17"/>
      <c r="E108" s="17"/>
      <c r="F108" s="17"/>
      <c r="G108" s="17"/>
      <c r="H108" s="17"/>
    </row>
    <row r="109" spans="2:8" s="15" customFormat="1" x14ac:dyDescent="0.25">
      <c r="B109" s="42" t="s">
        <v>88</v>
      </c>
      <c r="C109" s="43"/>
      <c r="D109" s="43"/>
      <c r="E109" s="43"/>
      <c r="F109" s="43"/>
      <c r="G109" s="43"/>
      <c r="H109" s="44"/>
    </row>
    <row r="110" spans="2:8" s="15" customFormat="1" x14ac:dyDescent="0.25">
      <c r="B110" s="31" t="s">
        <v>1</v>
      </c>
      <c r="C110" s="32"/>
      <c r="D110" s="32"/>
      <c r="E110" s="32"/>
      <c r="F110" s="32"/>
      <c r="G110" s="32"/>
      <c r="H110" s="33"/>
    </row>
    <row r="111" spans="2:8" s="15" customFormat="1" x14ac:dyDescent="0.25">
      <c r="B111" s="31" t="s">
        <v>2</v>
      </c>
      <c r="C111" s="32"/>
      <c r="D111" s="32"/>
      <c r="E111" s="32"/>
      <c r="F111" s="32"/>
      <c r="G111" s="32"/>
      <c r="H111" s="33"/>
    </row>
    <row r="112" spans="2:8" s="15" customFormat="1" x14ac:dyDescent="0.25">
      <c r="B112" s="31" t="s">
        <v>89</v>
      </c>
      <c r="C112" s="32"/>
      <c r="D112" s="32"/>
      <c r="E112" s="32"/>
      <c r="F112" s="32"/>
      <c r="G112" s="32"/>
      <c r="H112" s="33"/>
    </row>
    <row r="113" spans="2:8" s="15" customFormat="1" x14ac:dyDescent="0.25">
      <c r="B113" s="34" t="s">
        <v>3</v>
      </c>
      <c r="C113" s="35"/>
      <c r="D113" s="35"/>
      <c r="E113" s="35"/>
      <c r="F113" s="35"/>
      <c r="G113" s="35"/>
      <c r="H113" s="36"/>
    </row>
    <row r="114" spans="2:8" s="15" customFormat="1" ht="15" customHeight="1" x14ac:dyDescent="0.25">
      <c r="B114" s="37" t="s">
        <v>4</v>
      </c>
      <c r="C114" s="39" t="s">
        <v>5</v>
      </c>
      <c r="D114" s="40"/>
      <c r="E114" s="40"/>
      <c r="F114" s="40"/>
      <c r="G114" s="41"/>
      <c r="H114" s="18" t="s">
        <v>6</v>
      </c>
    </row>
    <row r="115" spans="2:8" s="15" customFormat="1" ht="30" x14ac:dyDescent="0.25">
      <c r="B115" s="38"/>
      <c r="C115" s="10" t="s">
        <v>7</v>
      </c>
      <c r="D115" s="10" t="s">
        <v>8</v>
      </c>
      <c r="E115" s="10" t="s">
        <v>9</v>
      </c>
      <c r="F115" s="10" t="s">
        <v>10</v>
      </c>
      <c r="G115" s="10" t="s">
        <v>11</v>
      </c>
      <c r="H115" s="19"/>
    </row>
    <row r="116" spans="2:8" x14ac:dyDescent="0.25">
      <c r="B116" s="1" t="s">
        <v>86</v>
      </c>
      <c r="C116" s="26">
        <f>SUM(C117,C125,C135,C145,C155,C165,C169,C178,C182)</f>
        <v>115466317</v>
      </c>
      <c r="D116" s="26">
        <f>SUM(D117,D125,D135,D145,D155,D165,D169,D178,D182)</f>
        <v>0</v>
      </c>
      <c r="E116" s="26">
        <f t="shared" ref="E116:G116" si="11">SUM(E117,E125,E135,E145,E155,E165,E169,E178,E182)</f>
        <v>115466317</v>
      </c>
      <c r="F116" s="26">
        <f t="shared" si="11"/>
        <v>81948022</v>
      </c>
      <c r="G116" s="26">
        <f t="shared" si="11"/>
        <v>81948022</v>
      </c>
      <c r="H116" s="26">
        <f>SUM(H117,H125,H135,H145,H155,H165,H169,H178,H182)</f>
        <v>33518295</v>
      </c>
    </row>
    <row r="117" spans="2:8" x14ac:dyDescent="0.25">
      <c r="B117" s="2" t="s">
        <v>13</v>
      </c>
      <c r="C117" s="24">
        <f>SUM(C118:C124)</f>
        <v>0</v>
      </c>
      <c r="D117" s="24">
        <f t="shared" ref="D117:H117" si="12">SUM(D118:D124)</f>
        <v>0</v>
      </c>
      <c r="E117" s="24">
        <f t="shared" si="12"/>
        <v>0</v>
      </c>
      <c r="F117" s="24">
        <f t="shared" si="12"/>
        <v>0</v>
      </c>
      <c r="G117" s="24">
        <f t="shared" si="12"/>
        <v>0</v>
      </c>
      <c r="H117" s="24">
        <f t="shared" si="12"/>
        <v>0</v>
      </c>
    </row>
    <row r="118" spans="2:8" x14ac:dyDescent="0.25">
      <c r="B118" s="4" t="s">
        <v>14</v>
      </c>
      <c r="C118" s="24">
        <v>0</v>
      </c>
      <c r="D118" s="24">
        <v>0</v>
      </c>
      <c r="E118" s="24">
        <v>0</v>
      </c>
      <c r="F118" s="24">
        <v>0</v>
      </c>
      <c r="G118" s="24">
        <v>0</v>
      </c>
      <c r="H118" s="24">
        <v>0</v>
      </c>
    </row>
    <row r="119" spans="2:8" x14ac:dyDescent="0.25">
      <c r="B119" s="4" t="s">
        <v>15</v>
      </c>
      <c r="C119" s="24">
        <v>0</v>
      </c>
      <c r="D119" s="24">
        <v>0</v>
      </c>
      <c r="E119" s="24">
        <v>0</v>
      </c>
      <c r="F119" s="24">
        <v>0</v>
      </c>
      <c r="G119" s="24">
        <v>0</v>
      </c>
      <c r="H119" s="24">
        <v>0</v>
      </c>
    </row>
    <row r="120" spans="2:8" x14ac:dyDescent="0.25">
      <c r="B120" s="4" t="s">
        <v>16</v>
      </c>
      <c r="C120" s="24">
        <v>0</v>
      </c>
      <c r="D120" s="24">
        <v>0</v>
      </c>
      <c r="E120" s="24">
        <v>0</v>
      </c>
      <c r="F120" s="24">
        <v>0</v>
      </c>
      <c r="G120" s="24">
        <v>0</v>
      </c>
      <c r="H120" s="24">
        <v>0</v>
      </c>
    </row>
    <row r="121" spans="2:8" x14ac:dyDescent="0.25">
      <c r="B121" s="4" t="s">
        <v>17</v>
      </c>
      <c r="C121" s="24">
        <v>0</v>
      </c>
      <c r="D121" s="24">
        <v>0</v>
      </c>
      <c r="E121" s="24">
        <v>0</v>
      </c>
      <c r="F121" s="24">
        <v>0</v>
      </c>
      <c r="G121" s="24">
        <v>0</v>
      </c>
      <c r="H121" s="24">
        <v>0</v>
      </c>
    </row>
    <row r="122" spans="2:8" x14ac:dyDescent="0.25">
      <c r="B122" s="4" t="s">
        <v>18</v>
      </c>
      <c r="C122" s="24">
        <v>0</v>
      </c>
      <c r="D122" s="24">
        <v>0</v>
      </c>
      <c r="E122" s="24">
        <v>0</v>
      </c>
      <c r="F122" s="24">
        <v>0</v>
      </c>
      <c r="G122" s="24">
        <v>0</v>
      </c>
      <c r="H122" s="24">
        <v>0</v>
      </c>
    </row>
    <row r="123" spans="2:8" x14ac:dyDescent="0.25">
      <c r="B123" s="4" t="s">
        <v>19</v>
      </c>
      <c r="C123" s="24">
        <v>0</v>
      </c>
      <c r="D123" s="24">
        <v>0</v>
      </c>
      <c r="E123" s="24">
        <v>0</v>
      </c>
      <c r="F123" s="24">
        <v>0</v>
      </c>
      <c r="G123" s="24">
        <v>0</v>
      </c>
      <c r="H123" s="24">
        <v>0</v>
      </c>
    </row>
    <row r="124" spans="2:8" x14ac:dyDescent="0.25">
      <c r="B124" s="4" t="s">
        <v>20</v>
      </c>
      <c r="C124" s="24">
        <v>0</v>
      </c>
      <c r="D124" s="24">
        <v>0</v>
      </c>
      <c r="E124" s="24">
        <v>0</v>
      </c>
      <c r="F124" s="24">
        <v>0</v>
      </c>
      <c r="G124" s="24">
        <v>0</v>
      </c>
      <c r="H124" s="24">
        <v>0</v>
      </c>
    </row>
    <row r="125" spans="2:8" x14ac:dyDescent="0.25">
      <c r="B125" s="2" t="s">
        <v>21</v>
      </c>
      <c r="C125" s="24">
        <f>SUM(C126:C134)</f>
        <v>0</v>
      </c>
      <c r="D125" s="24">
        <f t="shared" ref="D125:H125" si="13">SUM(D126:D134)</f>
        <v>0</v>
      </c>
      <c r="E125" s="24">
        <f t="shared" si="13"/>
        <v>0</v>
      </c>
      <c r="F125" s="24">
        <f t="shared" si="13"/>
        <v>0</v>
      </c>
      <c r="G125" s="24">
        <f t="shared" si="13"/>
        <v>0</v>
      </c>
      <c r="H125" s="24">
        <f t="shared" si="13"/>
        <v>0</v>
      </c>
    </row>
    <row r="126" spans="2:8" x14ac:dyDescent="0.25">
      <c r="B126" s="4" t="s">
        <v>22</v>
      </c>
      <c r="C126" s="24">
        <v>0</v>
      </c>
      <c r="D126" s="24">
        <v>0</v>
      </c>
      <c r="E126" s="24">
        <v>0</v>
      </c>
      <c r="F126" s="24">
        <v>0</v>
      </c>
      <c r="G126" s="24">
        <v>0</v>
      </c>
      <c r="H126" s="24">
        <v>0</v>
      </c>
    </row>
    <row r="127" spans="2:8" x14ac:dyDescent="0.25">
      <c r="B127" s="4" t="s">
        <v>23</v>
      </c>
      <c r="C127" s="24">
        <v>0</v>
      </c>
      <c r="D127" s="24">
        <v>0</v>
      </c>
      <c r="E127" s="24">
        <v>0</v>
      </c>
      <c r="F127" s="24">
        <v>0</v>
      </c>
      <c r="G127" s="24">
        <v>0</v>
      </c>
      <c r="H127" s="24">
        <v>0</v>
      </c>
    </row>
    <row r="128" spans="2:8" x14ac:dyDescent="0.25">
      <c r="B128" s="4" t="s">
        <v>24</v>
      </c>
      <c r="C128" s="24">
        <v>0</v>
      </c>
      <c r="D128" s="24">
        <v>0</v>
      </c>
      <c r="E128" s="24">
        <v>0</v>
      </c>
      <c r="F128" s="24">
        <v>0</v>
      </c>
      <c r="G128" s="24">
        <v>0</v>
      </c>
      <c r="H128" s="24">
        <v>0</v>
      </c>
    </row>
    <row r="129" spans="2:8" x14ac:dyDescent="0.25">
      <c r="B129" s="4" t="s">
        <v>25</v>
      </c>
      <c r="C129" s="24">
        <v>0</v>
      </c>
      <c r="D129" s="24">
        <v>0</v>
      </c>
      <c r="E129" s="24">
        <v>0</v>
      </c>
      <c r="F129" s="24">
        <v>0</v>
      </c>
      <c r="G129" s="24">
        <v>0</v>
      </c>
      <c r="H129" s="24">
        <v>0</v>
      </c>
    </row>
    <row r="130" spans="2:8" x14ac:dyDescent="0.25">
      <c r="B130" s="5" t="s">
        <v>26</v>
      </c>
      <c r="C130" s="24">
        <v>0</v>
      </c>
      <c r="D130" s="24">
        <v>0</v>
      </c>
      <c r="E130" s="24">
        <v>0</v>
      </c>
      <c r="F130" s="24">
        <v>0</v>
      </c>
      <c r="G130" s="24">
        <v>0</v>
      </c>
      <c r="H130" s="24">
        <v>0</v>
      </c>
    </row>
    <row r="131" spans="2:8" x14ac:dyDescent="0.25">
      <c r="B131" s="4" t="s">
        <v>27</v>
      </c>
      <c r="C131" s="24">
        <v>0</v>
      </c>
      <c r="D131" s="24">
        <v>0</v>
      </c>
      <c r="E131" s="24">
        <v>0</v>
      </c>
      <c r="F131" s="24">
        <v>0</v>
      </c>
      <c r="G131" s="24">
        <v>0</v>
      </c>
      <c r="H131" s="24">
        <v>0</v>
      </c>
    </row>
    <row r="132" spans="2:8" x14ac:dyDescent="0.25">
      <c r="B132" s="4" t="s">
        <v>28</v>
      </c>
      <c r="C132" s="24">
        <v>0</v>
      </c>
      <c r="D132" s="24">
        <v>0</v>
      </c>
      <c r="E132" s="24">
        <v>0</v>
      </c>
      <c r="F132" s="24">
        <v>0</v>
      </c>
      <c r="G132" s="24">
        <v>0</v>
      </c>
      <c r="H132" s="24">
        <v>0</v>
      </c>
    </row>
    <row r="133" spans="2:8" x14ac:dyDescent="0.25">
      <c r="B133" s="4" t="s">
        <v>29</v>
      </c>
      <c r="C133" s="24">
        <v>0</v>
      </c>
      <c r="D133" s="24">
        <v>0</v>
      </c>
      <c r="E133" s="24">
        <v>0</v>
      </c>
      <c r="F133" s="24">
        <v>0</v>
      </c>
      <c r="G133" s="24">
        <v>0</v>
      </c>
      <c r="H133" s="24">
        <v>0</v>
      </c>
    </row>
    <row r="134" spans="2:8" x14ac:dyDescent="0.25">
      <c r="B134" s="4" t="s">
        <v>30</v>
      </c>
      <c r="C134" s="24">
        <v>0</v>
      </c>
      <c r="D134" s="24">
        <v>0</v>
      </c>
      <c r="E134" s="24">
        <v>0</v>
      </c>
      <c r="F134" s="24">
        <v>0</v>
      </c>
      <c r="G134" s="24">
        <v>0</v>
      </c>
      <c r="H134" s="24">
        <v>0</v>
      </c>
    </row>
    <row r="135" spans="2:8" x14ac:dyDescent="0.25">
      <c r="B135" s="2" t="s">
        <v>31</v>
      </c>
      <c r="C135" s="24">
        <f>SUM(C136:C144)</f>
        <v>0</v>
      </c>
      <c r="D135" s="24">
        <f>SUM(D136:D144)</f>
        <v>0</v>
      </c>
      <c r="E135" s="24">
        <f t="shared" ref="E135:H135" si="14">SUM(E136:E144)</f>
        <v>0</v>
      </c>
      <c r="F135" s="24">
        <f t="shared" si="14"/>
        <v>0</v>
      </c>
      <c r="G135" s="24">
        <f t="shared" si="14"/>
        <v>0</v>
      </c>
      <c r="H135" s="24">
        <f t="shared" si="14"/>
        <v>0</v>
      </c>
    </row>
    <row r="136" spans="2:8" x14ac:dyDescent="0.25">
      <c r="B136" s="4" t="s">
        <v>32</v>
      </c>
      <c r="C136" s="24">
        <v>0</v>
      </c>
      <c r="D136" s="24">
        <v>0</v>
      </c>
      <c r="E136" s="24">
        <v>0</v>
      </c>
      <c r="F136" s="24">
        <v>0</v>
      </c>
      <c r="G136" s="24">
        <v>0</v>
      </c>
      <c r="H136" s="24">
        <v>0</v>
      </c>
    </row>
    <row r="137" spans="2:8" x14ac:dyDescent="0.25">
      <c r="B137" s="4" t="s">
        <v>33</v>
      </c>
      <c r="C137" s="24">
        <v>0</v>
      </c>
      <c r="D137" s="24">
        <v>0</v>
      </c>
      <c r="E137" s="24">
        <v>0</v>
      </c>
      <c r="F137" s="24">
        <v>0</v>
      </c>
      <c r="G137" s="24">
        <v>0</v>
      </c>
      <c r="H137" s="24">
        <v>0</v>
      </c>
    </row>
    <row r="138" spans="2:8" x14ac:dyDescent="0.25">
      <c r="B138" s="4" t="s">
        <v>34</v>
      </c>
      <c r="C138" s="24">
        <v>0</v>
      </c>
      <c r="D138" s="24">
        <v>0</v>
      </c>
      <c r="E138" s="24">
        <v>0</v>
      </c>
      <c r="F138" s="24">
        <v>0</v>
      </c>
      <c r="G138" s="24">
        <v>0</v>
      </c>
      <c r="H138" s="24">
        <v>0</v>
      </c>
    </row>
    <row r="139" spans="2:8" x14ac:dyDescent="0.25">
      <c r="B139" s="4" t="s">
        <v>35</v>
      </c>
      <c r="C139" s="24">
        <v>0</v>
      </c>
      <c r="D139" s="24">
        <v>0</v>
      </c>
      <c r="E139" s="24">
        <v>0</v>
      </c>
      <c r="F139" s="24">
        <v>0</v>
      </c>
      <c r="G139" s="24">
        <v>0</v>
      </c>
      <c r="H139" s="24">
        <v>0</v>
      </c>
    </row>
    <row r="140" spans="2:8" x14ac:dyDescent="0.25">
      <c r="B140" s="4" t="s">
        <v>36</v>
      </c>
      <c r="C140" s="24">
        <v>0</v>
      </c>
      <c r="D140" s="24">
        <v>0</v>
      </c>
      <c r="E140" s="24">
        <v>0</v>
      </c>
      <c r="F140" s="24">
        <v>0</v>
      </c>
      <c r="G140" s="24">
        <v>0</v>
      </c>
      <c r="H140" s="24">
        <v>0</v>
      </c>
    </row>
    <row r="141" spans="2:8" x14ac:dyDescent="0.25">
      <c r="B141" s="4" t="s">
        <v>37</v>
      </c>
      <c r="C141" s="24">
        <v>0</v>
      </c>
      <c r="D141" s="24">
        <v>0</v>
      </c>
      <c r="E141" s="24">
        <v>0</v>
      </c>
      <c r="F141" s="24">
        <v>0</v>
      </c>
      <c r="G141" s="24">
        <v>0</v>
      </c>
      <c r="H141" s="24">
        <v>0</v>
      </c>
    </row>
    <row r="142" spans="2:8" x14ac:dyDescent="0.25">
      <c r="B142" s="4" t="s">
        <v>38</v>
      </c>
      <c r="C142" s="24">
        <v>0</v>
      </c>
      <c r="D142" s="24">
        <v>0</v>
      </c>
      <c r="E142" s="24">
        <v>0</v>
      </c>
      <c r="F142" s="24">
        <v>0</v>
      </c>
      <c r="G142" s="24">
        <v>0</v>
      </c>
      <c r="H142" s="24">
        <v>0</v>
      </c>
    </row>
    <row r="143" spans="2:8" x14ac:dyDescent="0.25">
      <c r="B143" s="4" t="s">
        <v>39</v>
      </c>
      <c r="C143" s="24">
        <v>0</v>
      </c>
      <c r="D143" s="24">
        <v>0</v>
      </c>
      <c r="E143" s="24">
        <v>0</v>
      </c>
      <c r="F143" s="24">
        <v>0</v>
      </c>
      <c r="G143" s="24">
        <v>0</v>
      </c>
      <c r="H143" s="24">
        <v>0</v>
      </c>
    </row>
    <row r="144" spans="2:8" x14ac:dyDescent="0.25">
      <c r="B144" s="4" t="s">
        <v>40</v>
      </c>
      <c r="C144" s="24">
        <v>0</v>
      </c>
      <c r="D144" s="24">
        <v>0</v>
      </c>
      <c r="E144" s="24">
        <v>0</v>
      </c>
      <c r="F144" s="24">
        <v>0</v>
      </c>
      <c r="G144" s="24">
        <v>0</v>
      </c>
      <c r="H144" s="24">
        <v>0</v>
      </c>
    </row>
    <row r="145" spans="2:8" x14ac:dyDescent="0.25">
      <c r="B145" s="2" t="s">
        <v>41</v>
      </c>
      <c r="C145" s="24">
        <f>SUM(C146:C154)</f>
        <v>115466317</v>
      </c>
      <c r="D145" s="24">
        <f t="shared" ref="D145:G145" si="15">SUM(D146:D154)</f>
        <v>0</v>
      </c>
      <c r="E145" s="24">
        <f t="shared" si="15"/>
        <v>115466317</v>
      </c>
      <c r="F145" s="24">
        <f>SUM(F146:F154)</f>
        <v>81948022</v>
      </c>
      <c r="G145" s="24">
        <f t="shared" si="15"/>
        <v>81948022</v>
      </c>
      <c r="H145" s="24">
        <f>SUM(H146:H154)</f>
        <v>33518295</v>
      </c>
    </row>
    <row r="146" spans="2:8" x14ac:dyDescent="0.25">
      <c r="B146" s="4" t="s">
        <v>42</v>
      </c>
      <c r="C146" s="24">
        <v>0</v>
      </c>
      <c r="D146" s="24">
        <v>0</v>
      </c>
      <c r="E146" s="24">
        <v>0</v>
      </c>
      <c r="F146" s="24">
        <v>0</v>
      </c>
      <c r="G146" s="24">
        <v>0</v>
      </c>
      <c r="H146" s="24">
        <f>E146-F146</f>
        <v>0</v>
      </c>
    </row>
    <row r="147" spans="2:8" x14ac:dyDescent="0.25">
      <c r="B147" s="4" t="s">
        <v>43</v>
      </c>
      <c r="C147" s="24">
        <v>0</v>
      </c>
      <c r="D147" s="24">
        <v>0</v>
      </c>
      <c r="E147" s="24">
        <v>0</v>
      </c>
      <c r="F147" s="24">
        <v>0</v>
      </c>
      <c r="G147" s="24">
        <v>0</v>
      </c>
      <c r="H147" s="24">
        <v>0</v>
      </c>
    </row>
    <row r="148" spans="2:8" x14ac:dyDescent="0.25">
      <c r="B148" s="4" t="s">
        <v>44</v>
      </c>
      <c r="C148" s="24">
        <v>0</v>
      </c>
      <c r="D148" s="24">
        <v>0</v>
      </c>
      <c r="E148" s="24">
        <v>0</v>
      </c>
      <c r="F148" s="24">
        <v>0</v>
      </c>
      <c r="G148" s="24">
        <v>0</v>
      </c>
      <c r="H148" s="24">
        <v>0</v>
      </c>
    </row>
    <row r="149" spans="2:8" x14ac:dyDescent="0.25">
      <c r="B149" s="4" t="s">
        <v>45</v>
      </c>
      <c r="C149" s="24">
        <v>0</v>
      </c>
      <c r="D149" s="24">
        <v>0</v>
      </c>
      <c r="E149" s="24">
        <v>0</v>
      </c>
      <c r="F149" s="24">
        <v>0</v>
      </c>
      <c r="G149" s="24">
        <v>0</v>
      </c>
      <c r="H149" s="24">
        <v>0</v>
      </c>
    </row>
    <row r="150" spans="2:8" x14ac:dyDescent="0.25">
      <c r="B150" s="4" t="s">
        <v>46</v>
      </c>
      <c r="C150" s="24">
        <v>115466317</v>
      </c>
      <c r="D150" s="24">
        <v>0</v>
      </c>
      <c r="E150" s="24">
        <v>115466317</v>
      </c>
      <c r="F150" s="24">
        <v>81948022</v>
      </c>
      <c r="G150" s="24">
        <v>81948022</v>
      </c>
      <c r="H150" s="24">
        <v>33518295</v>
      </c>
    </row>
    <row r="151" spans="2:8" x14ac:dyDescent="0.25">
      <c r="B151" s="4" t="s">
        <v>47</v>
      </c>
      <c r="C151" s="24">
        <v>0</v>
      </c>
      <c r="D151" s="24">
        <v>0</v>
      </c>
      <c r="E151" s="24">
        <v>0</v>
      </c>
      <c r="F151" s="24">
        <v>0</v>
      </c>
      <c r="G151" s="24">
        <v>0</v>
      </c>
      <c r="H151" s="24">
        <v>0</v>
      </c>
    </row>
    <row r="152" spans="2:8" x14ac:dyDescent="0.25">
      <c r="B152" s="4" t="s">
        <v>48</v>
      </c>
      <c r="C152" s="24">
        <v>0</v>
      </c>
      <c r="D152" s="24">
        <v>0</v>
      </c>
      <c r="E152" s="24">
        <v>0</v>
      </c>
      <c r="F152" s="24">
        <v>0</v>
      </c>
      <c r="G152" s="24">
        <v>0</v>
      </c>
      <c r="H152" s="24">
        <v>0</v>
      </c>
    </row>
    <row r="153" spans="2:8" x14ac:dyDescent="0.25">
      <c r="B153" s="4" t="s">
        <v>49</v>
      </c>
      <c r="C153" s="24">
        <v>0</v>
      </c>
      <c r="D153" s="24">
        <v>0</v>
      </c>
      <c r="E153" s="24">
        <v>0</v>
      </c>
      <c r="F153" s="24">
        <v>0</v>
      </c>
      <c r="G153" s="24">
        <v>0</v>
      </c>
      <c r="H153" s="24">
        <v>0</v>
      </c>
    </row>
    <row r="154" spans="2:8" x14ac:dyDescent="0.25">
      <c r="B154" s="4" t="s">
        <v>50</v>
      </c>
      <c r="C154" s="24">
        <v>0</v>
      </c>
      <c r="D154" s="24">
        <v>0</v>
      </c>
      <c r="E154" s="24">
        <v>0</v>
      </c>
      <c r="F154" s="24">
        <v>0</v>
      </c>
      <c r="G154" s="24">
        <v>0</v>
      </c>
      <c r="H154" s="24">
        <v>0</v>
      </c>
    </row>
    <row r="155" spans="2:8" x14ac:dyDescent="0.25">
      <c r="B155" s="2" t="s">
        <v>51</v>
      </c>
      <c r="C155" s="24">
        <f>SUM(C156:C164)</f>
        <v>0</v>
      </c>
      <c r="D155" s="24">
        <f t="shared" ref="D155:H155" si="16">SUM(D156:D164)</f>
        <v>0</v>
      </c>
      <c r="E155" s="24">
        <f t="shared" si="16"/>
        <v>0</v>
      </c>
      <c r="F155" s="24">
        <f t="shared" si="16"/>
        <v>0</v>
      </c>
      <c r="G155" s="24">
        <f t="shared" si="16"/>
        <v>0</v>
      </c>
      <c r="H155" s="24">
        <f t="shared" si="16"/>
        <v>0</v>
      </c>
    </row>
    <row r="156" spans="2:8" x14ac:dyDescent="0.25">
      <c r="B156" s="4" t="s">
        <v>52</v>
      </c>
      <c r="C156" s="24">
        <v>0</v>
      </c>
      <c r="D156" s="24">
        <v>0</v>
      </c>
      <c r="E156" s="24">
        <v>0</v>
      </c>
      <c r="F156" s="24">
        <v>0</v>
      </c>
      <c r="G156" s="24">
        <v>0</v>
      </c>
      <c r="H156" s="24">
        <v>0</v>
      </c>
    </row>
    <row r="157" spans="2:8" x14ac:dyDescent="0.25">
      <c r="B157" s="4" t="s">
        <v>53</v>
      </c>
      <c r="C157" s="24">
        <v>0</v>
      </c>
      <c r="D157" s="24">
        <v>0</v>
      </c>
      <c r="E157" s="24">
        <v>0</v>
      </c>
      <c r="F157" s="24">
        <v>0</v>
      </c>
      <c r="G157" s="24">
        <v>0</v>
      </c>
      <c r="H157" s="24">
        <v>0</v>
      </c>
    </row>
    <row r="158" spans="2:8" x14ac:dyDescent="0.25">
      <c r="B158" s="4" t="s">
        <v>54</v>
      </c>
      <c r="C158" s="24">
        <v>0</v>
      </c>
      <c r="D158" s="24">
        <v>0</v>
      </c>
      <c r="E158" s="24">
        <v>0</v>
      </c>
      <c r="F158" s="24">
        <v>0</v>
      </c>
      <c r="G158" s="24">
        <v>0</v>
      </c>
      <c r="H158" s="24">
        <v>0</v>
      </c>
    </row>
    <row r="159" spans="2:8" x14ac:dyDescent="0.25">
      <c r="B159" s="4" t="s">
        <v>55</v>
      </c>
      <c r="C159" s="24">
        <v>0</v>
      </c>
      <c r="D159" s="24">
        <v>0</v>
      </c>
      <c r="E159" s="24">
        <v>0</v>
      </c>
      <c r="F159" s="24">
        <v>0</v>
      </c>
      <c r="G159" s="24">
        <v>0</v>
      </c>
      <c r="H159" s="24">
        <v>0</v>
      </c>
    </row>
    <row r="160" spans="2:8" x14ac:dyDescent="0.25">
      <c r="B160" s="4" t="s">
        <v>56</v>
      </c>
      <c r="C160" s="24">
        <v>0</v>
      </c>
      <c r="D160" s="24">
        <v>0</v>
      </c>
      <c r="E160" s="24">
        <v>0</v>
      </c>
      <c r="F160" s="24">
        <v>0</v>
      </c>
      <c r="G160" s="24">
        <v>0</v>
      </c>
      <c r="H160" s="24">
        <v>0</v>
      </c>
    </row>
    <row r="161" spans="2:8" x14ac:dyDescent="0.25">
      <c r="B161" s="4" t="s">
        <v>57</v>
      </c>
      <c r="C161" s="24">
        <v>0</v>
      </c>
      <c r="D161" s="24">
        <v>0</v>
      </c>
      <c r="E161" s="24">
        <v>0</v>
      </c>
      <c r="F161" s="24">
        <v>0</v>
      </c>
      <c r="G161" s="24">
        <v>0</v>
      </c>
      <c r="H161" s="24">
        <v>0</v>
      </c>
    </row>
    <row r="162" spans="2:8" x14ac:dyDescent="0.25">
      <c r="B162" s="4" t="s">
        <v>58</v>
      </c>
      <c r="C162" s="24">
        <v>0</v>
      </c>
      <c r="D162" s="24">
        <v>0</v>
      </c>
      <c r="E162" s="24">
        <v>0</v>
      </c>
      <c r="F162" s="24">
        <v>0</v>
      </c>
      <c r="G162" s="24">
        <v>0</v>
      </c>
      <c r="H162" s="24">
        <v>0</v>
      </c>
    </row>
    <row r="163" spans="2:8" x14ac:dyDescent="0.25">
      <c r="B163" s="4" t="s">
        <v>59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</v>
      </c>
    </row>
    <row r="164" spans="2:8" x14ac:dyDescent="0.25">
      <c r="B164" s="4" t="s">
        <v>60</v>
      </c>
      <c r="C164" s="24">
        <v>0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</row>
    <row r="165" spans="2:8" x14ac:dyDescent="0.25">
      <c r="B165" s="2" t="s">
        <v>61</v>
      </c>
      <c r="C165" s="24">
        <f>SUM(C166:C168)</f>
        <v>0</v>
      </c>
      <c r="D165" s="24">
        <f t="shared" ref="D165:H165" si="17">SUM(D166:D168)</f>
        <v>0</v>
      </c>
      <c r="E165" s="24">
        <f t="shared" si="17"/>
        <v>0</v>
      </c>
      <c r="F165" s="24">
        <f t="shared" si="17"/>
        <v>0</v>
      </c>
      <c r="G165" s="24">
        <f t="shared" si="17"/>
        <v>0</v>
      </c>
      <c r="H165" s="24">
        <f t="shared" si="17"/>
        <v>0</v>
      </c>
    </row>
    <row r="166" spans="2:8" x14ac:dyDescent="0.25">
      <c r="B166" s="4" t="s">
        <v>62</v>
      </c>
      <c r="C166" s="24">
        <v>0</v>
      </c>
      <c r="D166" s="24">
        <v>0</v>
      </c>
      <c r="E166" s="24">
        <v>0</v>
      </c>
      <c r="F166" s="24">
        <v>0</v>
      </c>
      <c r="G166" s="24">
        <v>0</v>
      </c>
      <c r="H166" s="24">
        <v>0</v>
      </c>
    </row>
    <row r="167" spans="2:8" x14ac:dyDescent="0.25">
      <c r="B167" s="4" t="s">
        <v>63</v>
      </c>
      <c r="C167" s="24">
        <v>0</v>
      </c>
      <c r="D167" s="24">
        <v>0</v>
      </c>
      <c r="E167" s="24">
        <v>0</v>
      </c>
      <c r="F167" s="24">
        <v>0</v>
      </c>
      <c r="G167" s="24">
        <v>0</v>
      </c>
      <c r="H167" s="24">
        <v>0</v>
      </c>
    </row>
    <row r="168" spans="2:8" x14ac:dyDescent="0.25">
      <c r="B168" s="4" t="s">
        <v>64</v>
      </c>
      <c r="C168" s="24">
        <v>0</v>
      </c>
      <c r="D168" s="24">
        <v>0</v>
      </c>
      <c r="E168" s="24">
        <v>0</v>
      </c>
      <c r="F168" s="24">
        <v>0</v>
      </c>
      <c r="G168" s="24">
        <v>0</v>
      </c>
      <c r="H168" s="24">
        <v>0</v>
      </c>
    </row>
    <row r="169" spans="2:8" x14ac:dyDescent="0.25">
      <c r="B169" s="2" t="s">
        <v>65</v>
      </c>
      <c r="C169" s="24">
        <f>SUM(C170:C174,C176:C177)</f>
        <v>0</v>
      </c>
      <c r="D169" s="24">
        <f t="shared" ref="D169:H169" si="18">SUM(D170:D174,D176:D177)</f>
        <v>0</v>
      </c>
      <c r="E169" s="24">
        <f t="shared" si="18"/>
        <v>0</v>
      </c>
      <c r="F169" s="24">
        <f t="shared" si="18"/>
        <v>0</v>
      </c>
      <c r="G169" s="24">
        <f t="shared" si="18"/>
        <v>0</v>
      </c>
      <c r="H169" s="24">
        <f t="shared" si="18"/>
        <v>0</v>
      </c>
    </row>
    <row r="170" spans="2:8" x14ac:dyDescent="0.25">
      <c r="B170" s="4" t="s">
        <v>66</v>
      </c>
      <c r="C170" s="24">
        <v>0</v>
      </c>
      <c r="D170" s="24">
        <v>0</v>
      </c>
      <c r="E170" s="24">
        <v>0</v>
      </c>
      <c r="F170" s="24">
        <v>0</v>
      </c>
      <c r="G170" s="24">
        <v>0</v>
      </c>
      <c r="H170" s="24">
        <v>0</v>
      </c>
    </row>
    <row r="171" spans="2:8" x14ac:dyDescent="0.25">
      <c r="B171" s="4" t="s">
        <v>67</v>
      </c>
      <c r="C171" s="24">
        <v>0</v>
      </c>
      <c r="D171" s="24">
        <v>0</v>
      </c>
      <c r="E171" s="24">
        <v>0</v>
      </c>
      <c r="F171" s="24">
        <v>0</v>
      </c>
      <c r="G171" s="24">
        <v>0</v>
      </c>
      <c r="H171" s="24">
        <v>0</v>
      </c>
    </row>
    <row r="172" spans="2:8" x14ac:dyDescent="0.25">
      <c r="B172" s="4" t="s">
        <v>68</v>
      </c>
      <c r="C172" s="24">
        <v>0</v>
      </c>
      <c r="D172" s="24">
        <v>0</v>
      </c>
      <c r="E172" s="24">
        <v>0</v>
      </c>
      <c r="F172" s="24">
        <v>0</v>
      </c>
      <c r="G172" s="24">
        <v>0</v>
      </c>
      <c r="H172" s="24">
        <v>0</v>
      </c>
    </row>
    <row r="173" spans="2:8" x14ac:dyDescent="0.25">
      <c r="B173" s="4" t="s">
        <v>69</v>
      </c>
      <c r="C173" s="24">
        <v>0</v>
      </c>
      <c r="D173" s="24">
        <v>0</v>
      </c>
      <c r="E173" s="24">
        <v>0</v>
      </c>
      <c r="F173" s="24">
        <v>0</v>
      </c>
      <c r="G173" s="24">
        <v>0</v>
      </c>
      <c r="H173" s="24">
        <v>0</v>
      </c>
    </row>
    <row r="174" spans="2:8" x14ac:dyDescent="0.25">
      <c r="B174" s="4" t="s">
        <v>70</v>
      </c>
      <c r="C174" s="24">
        <v>0</v>
      </c>
      <c r="D174" s="24">
        <v>0</v>
      </c>
      <c r="E174" s="24">
        <v>0</v>
      </c>
      <c r="F174" s="24">
        <v>0</v>
      </c>
      <c r="G174" s="24">
        <v>0</v>
      </c>
      <c r="H174" s="24">
        <v>0</v>
      </c>
    </row>
    <row r="175" spans="2:8" x14ac:dyDescent="0.25">
      <c r="B175" s="4" t="s">
        <v>71</v>
      </c>
      <c r="C175" s="24">
        <v>0</v>
      </c>
      <c r="D175" s="24">
        <v>0</v>
      </c>
      <c r="E175" s="24">
        <v>0</v>
      </c>
      <c r="F175" s="24">
        <v>0</v>
      </c>
      <c r="G175" s="24">
        <v>0</v>
      </c>
      <c r="H175" s="24">
        <v>0</v>
      </c>
    </row>
    <row r="176" spans="2:8" x14ac:dyDescent="0.25">
      <c r="B176" s="4" t="s">
        <v>72</v>
      </c>
      <c r="C176" s="24">
        <v>0</v>
      </c>
      <c r="D176" s="24">
        <v>0</v>
      </c>
      <c r="E176" s="24">
        <v>0</v>
      </c>
      <c r="F176" s="24">
        <v>0</v>
      </c>
      <c r="G176" s="24">
        <v>0</v>
      </c>
      <c r="H176" s="24">
        <v>0</v>
      </c>
    </row>
    <row r="177" spans="2:8" x14ac:dyDescent="0.25">
      <c r="B177" s="4" t="s">
        <v>73</v>
      </c>
      <c r="C177" s="24">
        <v>0</v>
      </c>
      <c r="D177" s="24">
        <v>0</v>
      </c>
      <c r="E177" s="24">
        <v>0</v>
      </c>
      <c r="F177" s="24">
        <v>0</v>
      </c>
      <c r="G177" s="24">
        <v>0</v>
      </c>
      <c r="H177" s="24">
        <v>0</v>
      </c>
    </row>
    <row r="178" spans="2:8" x14ac:dyDescent="0.25">
      <c r="B178" s="2" t="s">
        <v>74</v>
      </c>
      <c r="C178" s="24">
        <f>SUM(C179:C181)</f>
        <v>0</v>
      </c>
      <c r="D178" s="24">
        <f t="shared" ref="D178:H178" si="19">SUM(D179:D181)</f>
        <v>0</v>
      </c>
      <c r="E178" s="24">
        <f t="shared" si="19"/>
        <v>0</v>
      </c>
      <c r="F178" s="24">
        <f t="shared" si="19"/>
        <v>0</v>
      </c>
      <c r="G178" s="24">
        <f t="shared" si="19"/>
        <v>0</v>
      </c>
      <c r="H178" s="24">
        <f t="shared" si="19"/>
        <v>0</v>
      </c>
    </row>
    <row r="179" spans="2:8" x14ac:dyDescent="0.25">
      <c r="B179" s="4" t="s">
        <v>75</v>
      </c>
      <c r="C179" s="24">
        <v>0</v>
      </c>
      <c r="D179" s="24">
        <v>0</v>
      </c>
      <c r="E179" s="24">
        <v>0</v>
      </c>
      <c r="F179" s="24">
        <v>0</v>
      </c>
      <c r="G179" s="24">
        <v>0</v>
      </c>
      <c r="H179" s="24">
        <v>0</v>
      </c>
    </row>
    <row r="180" spans="2:8" x14ac:dyDescent="0.25">
      <c r="B180" s="4" t="s">
        <v>76</v>
      </c>
      <c r="C180" s="24">
        <v>0</v>
      </c>
      <c r="D180" s="24">
        <v>0</v>
      </c>
      <c r="E180" s="24">
        <v>0</v>
      </c>
      <c r="F180" s="24">
        <v>0</v>
      </c>
      <c r="G180" s="24">
        <v>0</v>
      </c>
      <c r="H180" s="24">
        <v>0</v>
      </c>
    </row>
    <row r="181" spans="2:8" x14ac:dyDescent="0.25">
      <c r="B181" s="4" t="s">
        <v>77</v>
      </c>
      <c r="C181" s="24">
        <v>0</v>
      </c>
      <c r="D181" s="24">
        <v>0</v>
      </c>
      <c r="E181" s="24">
        <v>0</v>
      </c>
      <c r="F181" s="24">
        <v>0</v>
      </c>
      <c r="G181" s="24">
        <v>0</v>
      </c>
      <c r="H181" s="24">
        <v>0</v>
      </c>
    </row>
    <row r="182" spans="2:8" x14ac:dyDescent="0.25">
      <c r="B182" s="2" t="s">
        <v>78</v>
      </c>
      <c r="C182" s="24">
        <f>SUM(C183:C189)</f>
        <v>0</v>
      </c>
      <c r="D182" s="24">
        <f t="shared" ref="D182:H182" si="20">SUM(D183:D189)</f>
        <v>0</v>
      </c>
      <c r="E182" s="24">
        <f t="shared" si="20"/>
        <v>0</v>
      </c>
      <c r="F182" s="24">
        <f t="shared" si="20"/>
        <v>0</v>
      </c>
      <c r="G182" s="24">
        <f t="shared" si="20"/>
        <v>0</v>
      </c>
      <c r="H182" s="24">
        <f t="shared" si="20"/>
        <v>0</v>
      </c>
    </row>
    <row r="183" spans="2:8" x14ac:dyDescent="0.25">
      <c r="B183" s="4" t="s">
        <v>79</v>
      </c>
      <c r="C183" s="24">
        <v>0</v>
      </c>
      <c r="D183" s="24">
        <v>0</v>
      </c>
      <c r="E183" s="24">
        <v>0</v>
      </c>
      <c r="F183" s="24">
        <v>0</v>
      </c>
      <c r="G183" s="24">
        <v>0</v>
      </c>
      <c r="H183" s="24">
        <v>0</v>
      </c>
    </row>
    <row r="184" spans="2:8" x14ac:dyDescent="0.25">
      <c r="B184" s="4" t="s">
        <v>80</v>
      </c>
      <c r="C184" s="24">
        <v>0</v>
      </c>
      <c r="D184" s="24">
        <v>0</v>
      </c>
      <c r="E184" s="24">
        <v>0</v>
      </c>
      <c r="F184" s="24">
        <v>0</v>
      </c>
      <c r="G184" s="24">
        <v>0</v>
      </c>
      <c r="H184" s="24">
        <v>0</v>
      </c>
    </row>
    <row r="185" spans="2:8" x14ac:dyDescent="0.25">
      <c r="B185" s="4" t="s">
        <v>81</v>
      </c>
      <c r="C185" s="24">
        <v>0</v>
      </c>
      <c r="D185" s="24">
        <v>0</v>
      </c>
      <c r="E185" s="24">
        <v>0</v>
      </c>
      <c r="F185" s="24">
        <v>0</v>
      </c>
      <c r="G185" s="24">
        <v>0</v>
      </c>
      <c r="H185" s="24">
        <v>0</v>
      </c>
    </row>
    <row r="186" spans="2:8" x14ac:dyDescent="0.25">
      <c r="B186" s="5" t="s">
        <v>82</v>
      </c>
      <c r="C186" s="24">
        <v>0</v>
      </c>
      <c r="D186" s="24">
        <v>0</v>
      </c>
      <c r="E186" s="24">
        <v>0</v>
      </c>
      <c r="F186" s="24">
        <v>0</v>
      </c>
      <c r="G186" s="24">
        <v>0</v>
      </c>
      <c r="H186" s="24">
        <v>0</v>
      </c>
    </row>
    <row r="187" spans="2:8" x14ac:dyDescent="0.25">
      <c r="B187" s="4" t="s">
        <v>83</v>
      </c>
      <c r="C187" s="24">
        <v>0</v>
      </c>
      <c r="D187" s="24">
        <v>0</v>
      </c>
      <c r="E187" s="24">
        <v>0</v>
      </c>
      <c r="F187" s="24">
        <v>0</v>
      </c>
      <c r="G187" s="24">
        <v>0</v>
      </c>
      <c r="H187" s="24">
        <v>0</v>
      </c>
    </row>
    <row r="188" spans="2:8" x14ac:dyDescent="0.25">
      <c r="B188" s="4" t="s">
        <v>84</v>
      </c>
      <c r="C188" s="24">
        <v>0</v>
      </c>
      <c r="D188" s="24">
        <v>0</v>
      </c>
      <c r="E188" s="24">
        <v>0</v>
      </c>
      <c r="F188" s="24">
        <v>0</v>
      </c>
      <c r="G188" s="24">
        <v>0</v>
      </c>
      <c r="H188" s="24">
        <v>0</v>
      </c>
    </row>
    <row r="189" spans="2:8" x14ac:dyDescent="0.25">
      <c r="B189" s="4" t="s">
        <v>85</v>
      </c>
      <c r="C189" s="24">
        <v>0</v>
      </c>
      <c r="D189" s="24">
        <v>0</v>
      </c>
      <c r="E189" s="24">
        <v>0</v>
      </c>
      <c r="F189" s="24">
        <v>0</v>
      </c>
      <c r="G189" s="24">
        <v>0</v>
      </c>
      <c r="H189" s="24">
        <v>0</v>
      </c>
    </row>
    <row r="190" spans="2:8" x14ac:dyDescent="0.25">
      <c r="B190" s="6"/>
      <c r="C190" s="27"/>
      <c r="D190" s="27"/>
      <c r="E190" s="27"/>
      <c r="F190" s="27"/>
      <c r="G190" s="27"/>
      <c r="H190" s="27"/>
    </row>
    <row r="191" spans="2:8" x14ac:dyDescent="0.25">
      <c r="B191" s="7" t="s">
        <v>87</v>
      </c>
      <c r="C191" s="28">
        <f>C11+C116</f>
        <v>156939188.81999999</v>
      </c>
      <c r="D191" s="28">
        <f>D11+D116</f>
        <v>1925431.98</v>
      </c>
      <c r="E191" s="28">
        <f>E11+E116</f>
        <v>158864620.47999999</v>
      </c>
      <c r="F191" s="28">
        <f>F11+F116</f>
        <v>118785339</v>
      </c>
      <c r="G191" s="28">
        <f t="shared" ref="G191:H191" si="21">G11+G116</f>
        <v>116310521</v>
      </c>
      <c r="H191" s="28">
        <f t="shared" si="21"/>
        <v>40079281.480000004</v>
      </c>
    </row>
    <row r="192" spans="2:8" x14ac:dyDescent="0.25">
      <c r="B192" s="8"/>
      <c r="C192" s="29"/>
      <c r="D192" s="29"/>
      <c r="E192" s="29"/>
      <c r="F192" s="29"/>
      <c r="G192" s="29"/>
      <c r="H192" s="29"/>
    </row>
    <row r="194" spans="4:6" x14ac:dyDescent="0.25">
      <c r="F194" s="20"/>
    </row>
    <row r="195" spans="4:6" x14ac:dyDescent="0.25">
      <c r="D195" s="20"/>
      <c r="E195" s="20"/>
    </row>
  </sheetData>
  <mergeCells count="16">
    <mergeCell ref="B8:H8"/>
    <mergeCell ref="B2:D2"/>
    <mergeCell ref="B4:H4"/>
    <mergeCell ref="B5:H5"/>
    <mergeCell ref="B6:H6"/>
    <mergeCell ref="B7:H7"/>
    <mergeCell ref="B112:H112"/>
    <mergeCell ref="B113:H113"/>
    <mergeCell ref="B114:B115"/>
    <mergeCell ref="C114:G114"/>
    <mergeCell ref="B9:B10"/>
    <mergeCell ref="C9:G9"/>
    <mergeCell ref="H9:H10"/>
    <mergeCell ref="B109:H109"/>
    <mergeCell ref="B110:H110"/>
    <mergeCell ref="B111:H111"/>
  </mergeCells>
  <dataValidations count="1">
    <dataValidation type="decimal" allowBlank="1" showInputMessage="1" showErrorMessage="1" sqref="C116:H191 C11:H108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5" fitToHeight="0" orientation="portrait" r:id="rId1"/>
  <ignoredErrors>
    <ignoredError sqref="C12:H12 C145:H145 C50:H50 E51 H42:H44 F11:H11 G51:H5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3.Formato 6a públicar cifra (2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Hewlett-Packard Company</cp:lastModifiedBy>
  <cp:revision/>
  <cp:lastPrinted>2019-04-15T18:46:14Z</cp:lastPrinted>
  <dcterms:created xsi:type="dcterms:W3CDTF">2018-03-07T16:17:07Z</dcterms:created>
  <dcterms:modified xsi:type="dcterms:W3CDTF">2019-10-10T23:18:40Z</dcterms:modified>
</cp:coreProperties>
</file>