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15480" windowHeight="9060"/>
  </bookViews>
  <sheets>
    <sheet name="3.Formato publicar 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5" l="1"/>
  <c r="E43" i="15" l="1"/>
  <c r="E72" i="15" s="1"/>
  <c r="H36" i="15"/>
  <c r="H67" i="15"/>
  <c r="G47" i="15"/>
  <c r="E47" i="15"/>
  <c r="F47" i="15"/>
  <c r="H47" i="15" l="1"/>
  <c r="F43" i="15"/>
  <c r="H43" i="15"/>
  <c r="H72" i="15" s="1"/>
  <c r="C77" i="15" l="1"/>
  <c r="D43" i="15" l="1"/>
  <c r="D72" i="15" s="1"/>
  <c r="D67" i="15"/>
  <c r="H64" i="15"/>
  <c r="C43" i="15" l="1"/>
  <c r="D77" i="15" l="1"/>
  <c r="E77" i="15"/>
  <c r="F77" i="15"/>
  <c r="G77" i="15"/>
  <c r="H77" i="15"/>
  <c r="D70" i="15"/>
  <c r="E70" i="15"/>
  <c r="F70" i="15"/>
  <c r="G70" i="15"/>
  <c r="H70" i="15"/>
  <c r="C70" i="15"/>
  <c r="C72" i="15" s="1"/>
  <c r="D61" i="15"/>
  <c r="E61" i="15"/>
  <c r="F61" i="15"/>
  <c r="G61" i="15"/>
  <c r="H61" i="15"/>
  <c r="C61" i="15"/>
  <c r="D56" i="15"/>
  <c r="E56" i="15"/>
  <c r="F56" i="15"/>
  <c r="G56" i="15"/>
  <c r="H56" i="15"/>
  <c r="C56" i="15"/>
  <c r="D47" i="15"/>
  <c r="E67" i="15"/>
  <c r="C47" i="15"/>
  <c r="G43" i="15"/>
  <c r="D18" i="15"/>
  <c r="E18" i="15"/>
  <c r="F18" i="15"/>
  <c r="G18" i="15"/>
  <c r="H18" i="15"/>
  <c r="D30" i="15"/>
  <c r="E30" i="15"/>
  <c r="F30" i="15"/>
  <c r="G30" i="15"/>
  <c r="H30" i="15"/>
  <c r="D37" i="15"/>
  <c r="E37" i="15"/>
  <c r="F37" i="15"/>
  <c r="G37" i="15"/>
  <c r="D39" i="15"/>
  <c r="E39" i="15"/>
  <c r="F39" i="15"/>
  <c r="G39" i="15"/>
  <c r="H39" i="15"/>
  <c r="C39" i="15"/>
  <c r="C37" i="15"/>
  <c r="C30" i="15"/>
  <c r="C18" i="15"/>
  <c r="F67" i="15" l="1"/>
  <c r="F72" i="15" s="1"/>
  <c r="G67" i="15"/>
  <c r="G72" i="15" s="1"/>
  <c r="C67" i="15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<sst xmlns="http://schemas.openxmlformats.org/spreadsheetml/2006/main" count="74" uniqueCount="74">
  <si>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</si>
  <si>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</si>
  <si>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</si>
  <si>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</si>
  <si>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</si>
  <si>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</si>
  <si>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</si>
  <si>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</si>
  <si>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</si>
  <si>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</si>
  <si>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</si>
  <si>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</si>
  <si>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</si>
  <si>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</si>
  <si>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</si>
  <si>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</si>
  <si>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</si>
  <si>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</si>
  <si>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</si>
  <si>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</si>
  <si>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</si>
  <si>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</si>
  <si>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</si>
  <si>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</si>
  <si>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</si>
  <si>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</si>
  <si>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</si>
  <si>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</si>
  <si>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</si>
  <si>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</si>
  <si>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</si>
  <si>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</si>
  <si>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</si>
  <si>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</si>
  <si>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</si>
  <si>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</si>
  <si>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</si>
  <si>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</si>
  <si>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</si>
  <si>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</si>
  <si>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</si>
  <si>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</si>
  <si>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</si>
  <si>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</si>
  <si>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</si>
  <si>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</si>
  <si>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</si>
  <si>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</si>
  <si>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</si>
  <si>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</si>
  <si>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</si>
  <si>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</si>
  <si>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</si>
  <si>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</si>
  <si>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</si>
  <si>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</si>
  <si>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</si>
  <si>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</si>
  <si>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</si>
  <si>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</si>
  <si>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</si>
  <si>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</si>
  <si>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</si>
  <si>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</si>
  <si>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</si>
  <si>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</si>
  <si>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</si>
  <si>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</si>
  <si>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</si>
  <si>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</si>
  <si>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</si>
  <si>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</si>
  <si>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OFICINA DE PENSIONES DEL ESTADO DE OAXACA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</si>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</sst>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3" fillId="0" borderId="0" xfId="0" applyFont="1" applyFill="1" applyAlignment="1">
      <alignment horizontal="center" vertical="center"/>
    </xf>
    <xf numFmtId="3" fontId="0" fillId="0" borderId="12" xfId="0" applyNumberForma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41" fontId="0" fillId="0" borderId="12" xfId="0" applyNumberFormat="1" applyBorder="1" applyAlignment="1" applyProtection="1">
      <alignment vertical="center"/>
      <protection locked="0"/>
    </xf>
    <xf numFmtId="41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NumberFormat="1" applyBorder="1" applyAlignment="1" applyProtection="1">
      <alignment vertical="center"/>
      <protection locked="0"/>
    </xf>
    <xf numFmtId="0" fontId="1" fillId="0" borderId="12" xfId="0" applyNumberFormat="1" applyFont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164" fontId="1" fillId="0" borderId="12" xfId="0" applyNumberFormat="1" applyFont="1" applyBorder="1" applyAlignment="1" applyProtection="1">
      <alignment vertical="center"/>
      <protection locked="0"/>
    </xf>
    <xf numFmtId="41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71438</xdr:colOff>
      <xdr:row>0</xdr:row>
      <xdr:rowOff>0</xdr:rowOff>
    </xdr:from>
    <xdr:to>
      <xdr:col>7</xdr:col>
      <xdr:colOff>1535906</xdr:colOff>
      <xdr:row>1</xdr:row>
      <xdr:rowOff>833437</xdr:rowOff>
    </xdr:to>
    <xdr:pic>
      <xdr:nvPicPr>
        <xdr:cNvPr id="8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4251782" y="0"/>
          <a:ext cx="1464468" cy="11310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tabSelected="1" zoomScale="80" zoomScaleNormal="80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F72" sqref="F72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2"/>
      <c r="D1" s="12"/>
      <c r="E1" s="12"/>
      <c r="F1" s="13"/>
      <c r="G1" s="13"/>
      <c r="H1" s="13"/>
    </row>
    <row r="2" spans="2:8" ht="67.5" customHeight="1" x14ac:dyDescent="0.25">
      <c r="B2" s="19"/>
      <c r="C2" s="11"/>
      <c r="D2" s="11"/>
      <c r="E2" s="11"/>
      <c r="F2" s="11"/>
      <c r="G2" s="11"/>
      <c r="H2" s="27"/>
    </row>
    <row r="3" spans="2:8" x14ac:dyDescent="0.25">
      <c r="B3" s="37" t="s">
        <v>72</v>
      </c>
      <c r="C3" s="38"/>
      <c r="D3" s="38"/>
      <c r="E3" s="38"/>
      <c r="F3" s="38"/>
      <c r="G3" s="38"/>
      <c r="H3" s="39"/>
    </row>
    <row r="4" spans="2:8" x14ac:dyDescent="0.25">
      <c r="B4" s="40" t="s">
        <v>0</v>
      </c>
      <c r="C4" s="41"/>
      <c r="D4" s="41"/>
      <c r="E4" s="41"/>
      <c r="F4" s="41"/>
      <c r="G4" s="41"/>
      <c r="H4" s="42"/>
    </row>
    <row r="5" spans="2:8" x14ac:dyDescent="0.25">
      <c r="B5" s="43" t="s">
        <v>73</v>
      </c>
      <c r="C5" s="44"/>
      <c r="D5" s="44"/>
      <c r="E5" s="44"/>
      <c r="F5" s="44"/>
      <c r="G5" s="44"/>
      <c r="H5" s="45"/>
    </row>
    <row r="6" spans="2:8" x14ac:dyDescent="0.25">
      <c r="B6" s="46" t="s">
        <v>1</v>
      </c>
      <c r="C6" s="47"/>
      <c r="D6" s="47"/>
      <c r="E6" s="47"/>
      <c r="F6" s="47"/>
      <c r="G6" s="47"/>
      <c r="H6" s="48"/>
    </row>
    <row r="7" spans="2:8" x14ac:dyDescent="0.25">
      <c r="B7" s="49" t="s">
        <v>2</v>
      </c>
      <c r="C7" s="46" t="s">
        <v>3</v>
      </c>
      <c r="D7" s="47"/>
      <c r="E7" s="47"/>
      <c r="F7" s="47"/>
      <c r="G7" s="48"/>
      <c r="H7" s="51" t="s">
        <v>4</v>
      </c>
    </row>
    <row r="8" spans="2:8" ht="30" x14ac:dyDescent="0.25">
      <c r="B8" s="50"/>
      <c r="C8" s="18" t="s">
        <v>5</v>
      </c>
      <c r="D8" s="1" t="s">
        <v>6</v>
      </c>
      <c r="E8" s="18" t="s">
        <v>7</v>
      </c>
      <c r="F8" s="18" t="s">
        <v>8</v>
      </c>
      <c r="G8" s="18" t="s">
        <v>9</v>
      </c>
      <c r="H8" s="51"/>
    </row>
    <row r="9" spans="2:8" x14ac:dyDescent="0.25">
      <c r="B9" s="17"/>
      <c r="C9" s="16"/>
      <c r="D9" s="15"/>
      <c r="E9" s="14"/>
      <c r="F9" s="14"/>
      <c r="G9" s="14"/>
      <c r="H9" s="17"/>
    </row>
    <row r="10" spans="2:8" x14ac:dyDescent="0.25">
      <c r="B10" s="22" t="s">
        <v>10</v>
      </c>
      <c r="C10" s="2"/>
      <c r="D10" s="2"/>
      <c r="E10" s="2"/>
      <c r="F10" s="2"/>
      <c r="G10" s="2"/>
      <c r="H10" s="2"/>
    </row>
    <row r="11" spans="2:8" x14ac:dyDescent="0.25">
      <c r="B11" s="20" t="s">
        <v>11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2:8" x14ac:dyDescent="0.25">
      <c r="B12" s="20" t="s">
        <v>12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2:8" x14ac:dyDescent="0.25">
      <c r="B13" s="20" t="s">
        <v>13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2:8" x14ac:dyDescent="0.25">
      <c r="B14" s="20" t="s">
        <v>14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2:8" x14ac:dyDescent="0.25">
      <c r="B15" s="20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2:8" x14ac:dyDescent="0.25">
      <c r="B16" s="20" t="s">
        <v>16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5">
      <c r="B17" s="20" t="s">
        <v>17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2:8" x14ac:dyDescent="0.25">
      <c r="B18" s="20" t="s">
        <v>18</v>
      </c>
      <c r="C18" s="3">
        <f>SUM(C19:C29)</f>
        <v>0</v>
      </c>
      <c r="D18" s="3">
        <f t="shared" ref="D18:H18" si="0">SUM(D19:D29)</f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</row>
    <row r="19" spans="2:8" x14ac:dyDescent="0.25">
      <c r="B19" s="21" t="s">
        <v>19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2:8" x14ac:dyDescent="0.25">
      <c r="B20" s="21" t="s">
        <v>20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2:8" x14ac:dyDescent="0.25">
      <c r="B21" s="21" t="s">
        <v>21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2:8" x14ac:dyDescent="0.25">
      <c r="B22" s="21" t="s">
        <v>22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2:8" x14ac:dyDescent="0.25">
      <c r="B23" s="21" t="s">
        <v>23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2:8" x14ac:dyDescent="0.25">
      <c r="B24" s="21" t="s">
        <v>24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2:8" x14ac:dyDescent="0.25">
      <c r="B25" s="21" t="s">
        <v>25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2:8" x14ac:dyDescent="0.25">
      <c r="B26" s="21" t="s">
        <v>26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2:8" x14ac:dyDescent="0.25">
      <c r="B27" s="21" t="s">
        <v>27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2:8" x14ac:dyDescent="0.25">
      <c r="B28" s="21" t="s">
        <v>28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5">
      <c r="B29" s="21" t="s">
        <v>29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2:8" x14ac:dyDescent="0.25">
      <c r="B30" s="20" t="s">
        <v>30</v>
      </c>
      <c r="C30" s="3">
        <f>SUM(C31:C35)</f>
        <v>0</v>
      </c>
      <c r="D30" s="3">
        <f t="shared" ref="D30:H30" si="1">SUM(D31:D35)</f>
        <v>0</v>
      </c>
      <c r="E30" s="3">
        <f t="shared" si="1"/>
        <v>0</v>
      </c>
      <c r="F30" s="3">
        <f t="shared" si="1"/>
        <v>0</v>
      </c>
      <c r="G30" s="3">
        <f t="shared" si="1"/>
        <v>0</v>
      </c>
      <c r="H30" s="3">
        <f t="shared" si="1"/>
        <v>0</v>
      </c>
    </row>
    <row r="31" spans="2:8" x14ac:dyDescent="0.25">
      <c r="B31" s="21" t="s">
        <v>31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5">
      <c r="B32" s="21" t="s">
        <v>32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2:8" x14ac:dyDescent="0.25">
      <c r="B33" s="21" t="s">
        <v>33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2:8" x14ac:dyDescent="0.25">
      <c r="B34" s="21" t="s">
        <v>34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2:8" x14ac:dyDescent="0.25">
      <c r="B35" s="21" t="s">
        <v>35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2:8" x14ac:dyDescent="0.25">
      <c r="B36" s="20" t="s">
        <v>36</v>
      </c>
      <c r="C36" s="30">
        <v>41472871.82</v>
      </c>
      <c r="D36" s="30">
        <v>1925431.77</v>
      </c>
      <c r="E36" s="30">
        <f>C36+D36</f>
        <v>43398303.590000004</v>
      </c>
      <c r="F36" s="30">
        <v>36837317</v>
      </c>
      <c r="G36" s="32">
        <v>0</v>
      </c>
      <c r="H36" s="34">
        <f>E36-F36</f>
        <v>6560986.5900000036</v>
      </c>
    </row>
    <row r="37" spans="2:8" x14ac:dyDescent="0.25">
      <c r="B37" s="20" t="s">
        <v>37</v>
      </c>
      <c r="C37" s="32">
        <f>C38</f>
        <v>0</v>
      </c>
      <c r="D37" s="32">
        <f t="shared" ref="D37:G37" si="2">D38</f>
        <v>0</v>
      </c>
      <c r="E37" s="32">
        <f t="shared" si="2"/>
        <v>0</v>
      </c>
      <c r="F37" s="32">
        <f t="shared" si="2"/>
        <v>0</v>
      </c>
      <c r="G37" s="32">
        <f t="shared" si="2"/>
        <v>0</v>
      </c>
      <c r="H37" s="32">
        <v>0</v>
      </c>
    </row>
    <row r="38" spans="2:8" x14ac:dyDescent="0.25">
      <c r="B38" s="21" t="s">
        <v>38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</row>
    <row r="39" spans="2:8" x14ac:dyDescent="0.25">
      <c r="B39" s="20" t="s">
        <v>39</v>
      </c>
      <c r="C39" s="32">
        <f>C40+C41</f>
        <v>0</v>
      </c>
      <c r="D39" s="32">
        <f t="shared" ref="D39:H39" si="3">D40+D41</f>
        <v>0</v>
      </c>
      <c r="E39" s="32">
        <f t="shared" si="3"/>
        <v>0</v>
      </c>
      <c r="F39" s="32">
        <f t="shared" si="3"/>
        <v>0</v>
      </c>
      <c r="G39" s="32">
        <f t="shared" si="3"/>
        <v>0</v>
      </c>
      <c r="H39" s="32">
        <f t="shared" si="3"/>
        <v>0</v>
      </c>
    </row>
    <row r="40" spans="2:8" x14ac:dyDescent="0.25">
      <c r="B40" s="21" t="s">
        <v>40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2:8" x14ac:dyDescent="0.25">
      <c r="B41" s="21" t="s">
        <v>41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</row>
    <row r="42" spans="2:8" x14ac:dyDescent="0.25">
      <c r="B42" s="4"/>
      <c r="C42" s="30"/>
      <c r="D42" s="30"/>
      <c r="E42" s="30"/>
      <c r="F42" s="30"/>
      <c r="G42" s="30"/>
      <c r="H42" s="30"/>
    </row>
    <row r="43" spans="2:8" x14ac:dyDescent="0.25">
      <c r="B43" s="24" t="s">
        <v>42</v>
      </c>
      <c r="C43" s="31">
        <f>C11+C12+C13+C14+C15+C16+C17+C18+C30+C36+C37+C39</f>
        <v>41472871.82</v>
      </c>
      <c r="D43" s="35">
        <f>D11+D12+D13+D14+D15+D16+D17+D18+D30+D36+D37+D39</f>
        <v>1925431.77</v>
      </c>
      <c r="E43" s="31">
        <f t="shared" ref="E43:G43" si="4">E11+E12+E13+E14+E15+E16+E17+E18+E30+E36+E37+E39</f>
        <v>43398303.590000004</v>
      </c>
      <c r="F43" s="31">
        <f>F11+F12+F13+F14+F15+F16+F17+F18+F30+F36+F37+F39</f>
        <v>36837317</v>
      </c>
      <c r="G43" s="33">
        <f t="shared" si="4"/>
        <v>0</v>
      </c>
      <c r="H43" s="31">
        <f>H11+H12+H13+H14+H15+H16+H17+H18+H30+H36+H37+H39</f>
        <v>6560986.5900000036</v>
      </c>
    </row>
    <row r="44" spans="2:8" x14ac:dyDescent="0.25">
      <c r="B44" s="22" t="s">
        <v>43</v>
      </c>
      <c r="C44" s="7"/>
      <c r="D44" s="7"/>
      <c r="E44" s="7"/>
      <c r="F44" s="7"/>
      <c r="G44" s="7"/>
      <c r="H44" s="6"/>
    </row>
    <row r="45" spans="2:8" x14ac:dyDescent="0.25">
      <c r="B45" s="4"/>
      <c r="C45" s="4"/>
      <c r="D45" s="4"/>
      <c r="E45" s="4"/>
      <c r="F45" s="4"/>
      <c r="G45" s="4"/>
      <c r="H45" s="4"/>
    </row>
    <row r="46" spans="2:8" x14ac:dyDescent="0.25">
      <c r="B46" s="22" t="s">
        <v>44</v>
      </c>
      <c r="C46" s="4"/>
      <c r="D46" s="4"/>
      <c r="E46" s="4"/>
      <c r="F46" s="4"/>
      <c r="G46" s="4"/>
      <c r="H46" s="4"/>
    </row>
    <row r="47" spans="2:8" x14ac:dyDescent="0.25">
      <c r="B47" s="20" t="s">
        <v>45</v>
      </c>
      <c r="C47" s="28">
        <f>SUM(C48:C55)</f>
        <v>115466317</v>
      </c>
      <c r="D47" s="28">
        <f t="shared" ref="D47" si="5">SUM(D48:D55)</f>
        <v>0</v>
      </c>
      <c r="E47" s="28">
        <f>SUM(E48:E55)</f>
        <v>115466317</v>
      </c>
      <c r="F47" s="28">
        <f>SUM(F48:F55)</f>
        <v>81948022</v>
      </c>
      <c r="G47" s="28">
        <f>SUM(G48:G55)</f>
        <v>0</v>
      </c>
      <c r="H47" s="28">
        <f>SUM(H48:H55)</f>
        <v>92570378</v>
      </c>
    </row>
    <row r="48" spans="2:8" x14ac:dyDescent="0.25">
      <c r="B48" s="21" t="s">
        <v>46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2:8" x14ac:dyDescent="0.25">
      <c r="B49" s="21" t="s">
        <v>47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2:8" x14ac:dyDescent="0.25">
      <c r="B50" s="21" t="s">
        <v>48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2:8" ht="30" x14ac:dyDescent="0.25">
      <c r="B51" s="26" t="s">
        <v>49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2:8" x14ac:dyDescent="0.25">
      <c r="B52" s="21" t="s">
        <v>50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2:8" x14ac:dyDescent="0.25">
      <c r="B53" s="21" t="s">
        <v>51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2:8" ht="30" x14ac:dyDescent="0.25">
      <c r="B54" s="26" t="s">
        <v>52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2:8" ht="30" x14ac:dyDescent="0.25">
      <c r="B55" s="26" t="s">
        <v>53</v>
      </c>
      <c r="C55" s="28">
        <v>115466317</v>
      </c>
      <c r="D55" s="28">
        <v>0</v>
      </c>
      <c r="E55" s="28">
        <v>115466317</v>
      </c>
      <c r="F55" s="28">
        <v>81948022</v>
      </c>
      <c r="G55" s="28">
        <v>0</v>
      </c>
      <c r="H55" s="28">
        <v>92570378</v>
      </c>
    </row>
    <row r="56" spans="2:8" x14ac:dyDescent="0.25">
      <c r="B56" s="20" t="s">
        <v>54</v>
      </c>
      <c r="C56" s="3">
        <f>SUM(C57:C60)</f>
        <v>0</v>
      </c>
      <c r="D56" s="3">
        <f t="shared" ref="D56:H56" si="6">SUM(D57:D60)</f>
        <v>0</v>
      </c>
      <c r="E56" s="3">
        <f t="shared" si="6"/>
        <v>0</v>
      </c>
      <c r="F56" s="3">
        <f t="shared" si="6"/>
        <v>0</v>
      </c>
      <c r="G56" s="3">
        <f t="shared" si="6"/>
        <v>0</v>
      </c>
      <c r="H56" s="3">
        <f t="shared" si="6"/>
        <v>0</v>
      </c>
    </row>
    <row r="57" spans="2:8" x14ac:dyDescent="0.25">
      <c r="B57" s="21" t="s">
        <v>55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2:8" x14ac:dyDescent="0.25">
      <c r="B58" s="21" t="s">
        <v>56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2:8" x14ac:dyDescent="0.25">
      <c r="B59" s="21" t="s">
        <v>57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2:8" x14ac:dyDescent="0.25">
      <c r="B60" s="21" t="s">
        <v>58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2:8" x14ac:dyDescent="0.25">
      <c r="B61" s="20" t="s">
        <v>59</v>
      </c>
      <c r="C61" s="3">
        <f>C62+C63</f>
        <v>0</v>
      </c>
      <c r="D61" s="3">
        <f t="shared" ref="D61:H61" si="7">D62+D63</f>
        <v>0</v>
      </c>
      <c r="E61" s="3">
        <f t="shared" si="7"/>
        <v>0</v>
      </c>
      <c r="F61" s="3">
        <f t="shared" si="7"/>
        <v>0</v>
      </c>
      <c r="G61" s="3">
        <f t="shared" si="7"/>
        <v>0</v>
      </c>
      <c r="H61" s="3">
        <f t="shared" si="7"/>
        <v>0</v>
      </c>
    </row>
    <row r="62" spans="2:8" ht="30" x14ac:dyDescent="0.25">
      <c r="B62" s="26" t="s">
        <v>60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2:8" x14ac:dyDescent="0.25">
      <c r="B63" s="21" t="s">
        <v>61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2:8" x14ac:dyDescent="0.25">
      <c r="B64" s="20" t="s">
        <v>62</v>
      </c>
      <c r="C64" s="28">
        <v>0</v>
      </c>
      <c r="D64" s="28">
        <v>0</v>
      </c>
      <c r="E64" s="28">
        <v>0</v>
      </c>
      <c r="F64" s="28">
        <v>0</v>
      </c>
      <c r="G64" s="3">
        <v>0</v>
      </c>
      <c r="H64" s="28">
        <f>E64-F64</f>
        <v>0</v>
      </c>
    </row>
    <row r="65" spans="2:8" x14ac:dyDescent="0.25">
      <c r="B65" s="20" t="s">
        <v>63</v>
      </c>
      <c r="C65" s="3"/>
      <c r="D65" s="3"/>
      <c r="E65" s="3"/>
      <c r="F65" s="3"/>
      <c r="G65" s="3"/>
      <c r="H65" s="3"/>
    </row>
    <row r="66" spans="2:8" x14ac:dyDescent="0.25">
      <c r="B66" s="4"/>
      <c r="C66" s="4"/>
      <c r="D66" s="4"/>
      <c r="E66" s="4"/>
      <c r="F66" s="4"/>
      <c r="G66" s="4"/>
      <c r="H66" s="4"/>
    </row>
    <row r="67" spans="2:8" x14ac:dyDescent="0.25">
      <c r="B67" s="24" t="s">
        <v>64</v>
      </c>
      <c r="C67" s="29">
        <f>C47+C56+C61+C64+C65</f>
        <v>115466317</v>
      </c>
      <c r="D67" s="29">
        <f>D47+D56+D61+D64+D65</f>
        <v>0</v>
      </c>
      <c r="E67" s="29">
        <f t="shared" ref="E67:G67" si="8">E47+E56+E61+E64+E65</f>
        <v>115466317</v>
      </c>
      <c r="F67" s="29">
        <f t="shared" si="8"/>
        <v>81948022</v>
      </c>
      <c r="G67" s="29">
        <f t="shared" si="8"/>
        <v>0</v>
      </c>
      <c r="H67" s="29">
        <f>H47+H56+H61+H64+H65</f>
        <v>92570378</v>
      </c>
    </row>
    <row r="68" spans="2:8" x14ac:dyDescent="0.25">
      <c r="B68" s="4"/>
      <c r="C68" s="4"/>
      <c r="D68" s="4"/>
      <c r="E68" s="4"/>
      <c r="F68" s="4"/>
      <c r="G68" s="4"/>
      <c r="H68" s="4"/>
    </row>
    <row r="69" spans="2:8" x14ac:dyDescent="0.25">
      <c r="B69" s="24" t="s">
        <v>65</v>
      </c>
      <c r="C69" s="6"/>
      <c r="D69" s="6"/>
      <c r="E69" s="6"/>
      <c r="F69" s="6"/>
      <c r="G69" s="6"/>
      <c r="H69" s="6"/>
    </row>
    <row r="70" spans="2:8" x14ac:dyDescent="0.25">
      <c r="B70" s="25" t="s">
        <v>66</v>
      </c>
      <c r="C70" s="3">
        <f>C71</f>
        <v>0</v>
      </c>
      <c r="D70" s="3">
        <f t="shared" ref="D70:H70" si="9">D71</f>
        <v>0</v>
      </c>
      <c r="E70" s="3">
        <f t="shared" si="9"/>
        <v>0</v>
      </c>
      <c r="F70" s="3">
        <f t="shared" si="9"/>
        <v>0</v>
      </c>
      <c r="G70" s="3">
        <f t="shared" si="9"/>
        <v>0</v>
      </c>
      <c r="H70" s="3">
        <f t="shared" si="9"/>
        <v>0</v>
      </c>
    </row>
    <row r="71" spans="2:8" x14ac:dyDescent="0.25">
      <c r="B71" s="4"/>
      <c r="C71" s="4"/>
      <c r="D71" s="4"/>
      <c r="E71" s="4"/>
      <c r="F71" s="4"/>
      <c r="G71" s="4"/>
      <c r="H71" s="4"/>
    </row>
    <row r="72" spans="2:8" x14ac:dyDescent="0.25">
      <c r="B72" s="24" t="s">
        <v>67</v>
      </c>
      <c r="C72" s="31">
        <f>C43+C67+C70</f>
        <v>156939188.81999999</v>
      </c>
      <c r="D72" s="35">
        <f t="shared" ref="D72:G72" si="10">D43+D67+D70</f>
        <v>1925431.77</v>
      </c>
      <c r="E72" s="31">
        <f t="shared" si="10"/>
        <v>158864620.59</v>
      </c>
      <c r="F72" s="31">
        <f t="shared" si="10"/>
        <v>118785339</v>
      </c>
      <c r="G72" s="35">
        <f t="shared" si="10"/>
        <v>0</v>
      </c>
      <c r="H72" s="31">
        <f>H43+H67+H70</f>
        <v>99131364.590000004</v>
      </c>
    </row>
    <row r="73" spans="2:8" x14ac:dyDescent="0.25">
      <c r="B73" s="4"/>
      <c r="C73" s="4"/>
      <c r="D73" s="4"/>
      <c r="E73" s="4"/>
      <c r="F73" s="4"/>
      <c r="G73" s="4"/>
      <c r="H73" s="4"/>
    </row>
    <row r="74" spans="2:8" x14ac:dyDescent="0.25">
      <c r="B74" s="5" t="s">
        <v>68</v>
      </c>
      <c r="C74" s="4"/>
      <c r="D74" s="4"/>
      <c r="E74" s="4"/>
      <c r="F74" s="4"/>
      <c r="G74" s="4"/>
      <c r="H74" s="4"/>
    </row>
    <row r="75" spans="2:8" ht="30" x14ac:dyDescent="0.25">
      <c r="B75" s="8" t="s">
        <v>69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2:8" ht="30" x14ac:dyDescent="0.25">
      <c r="B76" s="8" t="s">
        <v>70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2:8" x14ac:dyDescent="0.25">
      <c r="B77" s="23" t="s">
        <v>71</v>
      </c>
      <c r="C77" s="6">
        <f>C75+C76</f>
        <v>0</v>
      </c>
      <c r="D77" s="6">
        <f t="shared" ref="D77:H77" si="11">D75+D76</f>
        <v>0</v>
      </c>
      <c r="E77" s="6">
        <f t="shared" si="11"/>
        <v>0</v>
      </c>
      <c r="F77" s="6">
        <f t="shared" si="11"/>
        <v>0</v>
      </c>
      <c r="G77" s="6">
        <f t="shared" si="11"/>
        <v>0</v>
      </c>
      <c r="H77" s="6">
        <f t="shared" si="11"/>
        <v>0</v>
      </c>
    </row>
    <row r="78" spans="2:8" x14ac:dyDescent="0.25">
      <c r="B78" s="9"/>
      <c r="C78" s="10"/>
      <c r="D78" s="10"/>
      <c r="E78" s="10"/>
      <c r="F78" s="10"/>
      <c r="G78" s="10"/>
      <c r="H78" s="10"/>
    </row>
    <row r="82" spans="5:5" x14ac:dyDescent="0.25">
      <c r="E82" s="36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fitToHeight="0" orientation="portrait" r:id="rId1"/>
  <ignoredErrors>
    <ignoredError sqref="C67 C18:H29 C39:H41 C38 C43 C47:D47 C56:H60 C61:H63 C70:H70 D77:H77 C31:H35 C37:G37 H64 E67:G67 E43 G43" unlockedFormula="1"/>
    <ignoredError sqref="C30:H30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Hewlett-Packard Company</cp:lastModifiedBy>
  <cp:revision/>
  <cp:lastPrinted>2019-10-11T20:15:51Z</cp:lastPrinted>
  <dcterms:created xsi:type="dcterms:W3CDTF">2018-03-07T23:06:14Z</dcterms:created>
  <dcterms:modified xsi:type="dcterms:W3CDTF">2019-10-11T20:15:56Z</dcterms:modified>
</cp:coreProperties>
</file>