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i\Desktop\Pensiones 2019\AUDITORIAS\AUDITORIA ASF LDF 2018\II.10 ESTUDIO ACTUARIAL\"/>
    </mc:Choice>
  </mc:AlternateContent>
  <bookViews>
    <workbookView xWindow="0" yWindow="0" windowWidth="21570" windowHeight="9660"/>
  </bookViews>
  <sheets>
    <sheet name="Formato 8 públicar No aplic (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G62" i="1" l="1"/>
  <c r="F62" i="1"/>
  <c r="E62" i="1"/>
  <c r="C62" i="1"/>
  <c r="E70" i="1" l="1"/>
  <c r="F70" i="1"/>
  <c r="G70" i="1"/>
  <c r="C70" i="1"/>
  <c r="C69" i="1"/>
  <c r="F69" i="1"/>
  <c r="G69" i="1"/>
  <c r="E69" i="1"/>
  <c r="E66" i="1"/>
  <c r="C66" i="1"/>
  <c r="G66" i="1"/>
  <c r="F66" i="1"/>
  <c r="C65" i="1"/>
  <c r="E65" i="1"/>
  <c r="G65" i="1"/>
  <c r="F65" i="1"/>
  <c r="E35" i="1"/>
  <c r="C35" i="1"/>
  <c r="G35" i="1"/>
  <c r="F35" i="1"/>
  <c r="C32" i="1"/>
  <c r="E32" i="1"/>
  <c r="G32" i="1"/>
  <c r="F32" i="1"/>
  <c r="C27" i="1"/>
  <c r="E27" i="1"/>
  <c r="G27" i="1"/>
  <c r="F27" i="1"/>
  <c r="F25" i="1"/>
  <c r="E25" i="1"/>
  <c r="G25" i="1"/>
  <c r="C25" i="1"/>
  <c r="F24" i="1"/>
  <c r="C24" i="1"/>
  <c r="G24" i="1"/>
  <c r="E24" i="1"/>
  <c r="F17" i="1"/>
  <c r="C17" i="1"/>
  <c r="G17" i="1"/>
  <c r="E17" i="1"/>
  <c r="E16" i="1"/>
  <c r="F16" i="1"/>
  <c r="G16" i="1"/>
  <c r="C16" i="1"/>
  <c r="F15" i="1"/>
  <c r="C15" i="1"/>
  <c r="G15" i="1"/>
  <c r="E15" i="1"/>
  <c r="C14" i="1"/>
  <c r="E14" i="1"/>
  <c r="G14" i="1"/>
  <c r="F14" i="1"/>
  <c r="F61" i="1"/>
  <c r="G61" i="1"/>
  <c r="F58" i="1"/>
  <c r="E58" i="1"/>
  <c r="E61" i="1"/>
  <c r="G58" i="1"/>
  <c r="C58" i="1"/>
  <c r="C61" i="1"/>
</calcChain>
</file>

<file path=xl/sharedStrings.xml><?xml version="1.0" encoding="utf-8"?>
<sst xmlns="http://schemas.openxmlformats.org/spreadsheetml/2006/main" count="68" uniqueCount="51">
  <si>
    <t>OFICINA DE PENSIONES DEL ESTADO DE OAXACA</t>
  </si>
  <si>
    <t>Fondo de Pensiones de los Integrantes de las Instituciones Policiales de la Secretaria de Seguridad Pública del Gobierno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</si>
  <si>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</si>
  <si>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</si>
  <si>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</si>
  <si>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</si>
  <si>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</si>
  <si>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</si>
  <si>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</si>
  <si>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</si>
  <si>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Prestación Laboral</t>
  </si>
  <si>
    <t>Beneficio definido, Contribución definida o Mixto</t>
  </si>
  <si>
    <t>Beneficio Definido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</si>
  <si>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</si>
  <si>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</si>
  <si>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</si>
  <si>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</si>
  <si>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</si>
  <si>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</si>
  <si>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</si>
  <si>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</si>
  <si>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</si>
  <si>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</si>
  <si>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</si>
  <si>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NA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</si>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</sst>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(#,##0.00\)"/>
    <numFmt numFmtId="165" formatCode="#,##0_ ;[Red]\(#,##0\)"/>
    <numFmt numFmtId="166" formatCode="#,##0.00%;[Red]\-#,##0.00%;&quot; - &quot;??"/>
    <numFmt numFmtId="167" formatCode="#,##0.0000%;[Red]\-#,##0.0000%;&quot; - 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0" fontId="0" fillId="0" borderId="10" xfId="0" applyBorder="1"/>
    <xf numFmtId="0" fontId="0" fillId="0" borderId="10" xfId="0" applyBorder="1" applyAlignment="1">
      <alignment horizontal="left" vertical="center" wrapText="1" indent="6"/>
    </xf>
    <xf numFmtId="164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 indent="3"/>
    </xf>
    <xf numFmtId="164" fontId="10" fillId="0" borderId="10" xfId="0" applyNumberFormat="1" applyFont="1" applyBorder="1" applyAlignment="1"/>
    <xf numFmtId="165" fontId="10" fillId="0" borderId="10" xfId="0" applyNumberFormat="1" applyFont="1" applyBorder="1" applyAlignment="1"/>
    <xf numFmtId="0" fontId="0" fillId="0" borderId="10" xfId="0" applyBorder="1" applyAlignment="1">
      <alignment horizontal="left" vertical="center" wrapText="1" indent="9"/>
    </xf>
    <xf numFmtId="9" fontId="0" fillId="0" borderId="10" xfId="1" applyFont="1" applyBorder="1" applyAlignment="1">
      <alignment horizontal="left" vertical="center" wrapText="1" indent="6"/>
    </xf>
    <xf numFmtId="10" fontId="10" fillId="0" borderId="10" xfId="2" applyNumberFormat="1" applyFont="1" applyBorder="1" applyAlignment="1">
      <alignment horizontal="right" wrapText="1"/>
    </xf>
    <xf numFmtId="9" fontId="0" fillId="0" borderId="0" xfId="1" applyFont="1"/>
    <xf numFmtId="166" fontId="10" fillId="0" borderId="10" xfId="0" applyNumberFormat="1" applyFont="1" applyBorder="1" applyAlignment="1"/>
    <xf numFmtId="166" fontId="10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/>
    <xf numFmtId="164" fontId="12" fillId="0" borderId="10" xfId="0" applyNumberFormat="1" applyFont="1" applyBorder="1" applyAlignment="1"/>
    <xf numFmtId="1" fontId="10" fillId="0" borderId="10" xfId="0" applyNumberFormat="1" applyFont="1" applyBorder="1" applyAlignment="1">
      <alignment horizontal="center"/>
    </xf>
    <xf numFmtId="166" fontId="10" fillId="0" borderId="10" xfId="0" quotePrefix="1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3"/>
    </xf>
    <xf numFmtId="0" fontId="0" fillId="0" borderId="11" xfId="0" applyFont="1" applyBorder="1" applyAlignment="1">
      <alignment vertical="center"/>
    </xf>
  </cellXfs>
  <cellStyles count="3">
    <cellStyle name="Normal" xfId="0" builtinId="0"/>
    <cellStyle name="Porcentaje" xfId="1" builtinId="5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1357313</xdr:colOff>
      <xdr:row>0</xdr:row>
      <xdr:rowOff>95250</xdr:rowOff>
    </xdr:from>
    <xdr:to>
      <xdr:col>7</xdr:col>
      <xdr:colOff>63159</xdr:colOff>
      <xdr:row>2</xdr:row>
      <xdr:rowOff>168814</xdr:rowOff>
    </xdr:to>
    <xdr:pic>
      <xdr:nvPicPr>
        <xdr:cNvPr id="4" name="6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0567988" y="95250"/>
          <a:ext cx="1468096" cy="11498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zoomScaleNormal="100" workbookViewId="0">
      <selection activeCell="D17" sqref="D17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4"/>
      <c r="D2" s="4"/>
      <c r="E2" s="4"/>
      <c r="F2" s="4"/>
      <c r="G2" s="5"/>
    </row>
    <row r="3" spans="2:7" s="6" customFormat="1" ht="21" x14ac:dyDescent="0.25"/>
    <row r="4" spans="2:7" x14ac:dyDescent="0.25">
      <c r="B4" s="7" t="s">
        <v>0</v>
      </c>
      <c r="C4" s="8"/>
      <c r="D4" s="8"/>
      <c r="E4" s="8"/>
      <c r="F4" s="8"/>
      <c r="G4" s="9"/>
    </row>
    <row r="5" spans="2:7" x14ac:dyDescent="0.25">
      <c r="B5" s="10"/>
      <c r="C5" s="11" t="s">
        <v>1</v>
      </c>
      <c r="D5" s="11"/>
      <c r="E5" s="11"/>
      <c r="F5" s="11"/>
      <c r="G5" s="12"/>
    </row>
    <row r="6" spans="2:7" x14ac:dyDescent="0.25">
      <c r="B6" s="13" t="s">
        <v>2</v>
      </c>
      <c r="C6" s="14"/>
      <c r="D6" s="14"/>
      <c r="E6" s="14"/>
      <c r="F6" s="14"/>
      <c r="G6" s="15"/>
    </row>
    <row r="7" spans="2:7" ht="30" x14ac:dyDescent="0.25">
      <c r="B7" s="16"/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</row>
    <row r="8" spans="2:7" x14ac:dyDescent="0.25">
      <c r="B8" s="17"/>
      <c r="C8" s="17"/>
      <c r="D8" s="17"/>
      <c r="E8" s="17"/>
      <c r="F8" s="17"/>
      <c r="G8" s="17"/>
    </row>
    <row r="9" spans="2:7" x14ac:dyDescent="0.25">
      <c r="B9" s="18" t="s">
        <v>8</v>
      </c>
      <c r="C9" s="19"/>
      <c r="D9" s="19"/>
      <c r="E9" s="19"/>
      <c r="F9" s="19"/>
      <c r="G9" s="19"/>
    </row>
    <row r="10" spans="2:7" ht="30" x14ac:dyDescent="0.25">
      <c r="B10" s="20" t="s">
        <v>9</v>
      </c>
      <c r="C10" s="21" t="s">
        <v>10</v>
      </c>
      <c r="D10" s="21"/>
      <c r="E10" s="21" t="s">
        <v>10</v>
      </c>
      <c r="F10" s="21" t="s">
        <v>10</v>
      </c>
      <c r="G10" s="21" t="s">
        <v>10</v>
      </c>
    </row>
    <row r="11" spans="2:7" x14ac:dyDescent="0.25">
      <c r="B11" s="20" t="s">
        <v>11</v>
      </c>
      <c r="C11" s="22" t="s">
        <v>12</v>
      </c>
      <c r="D11" s="21"/>
      <c r="E11" s="23" t="s">
        <v>12</v>
      </c>
      <c r="F11" s="23" t="s">
        <v>12</v>
      </c>
      <c r="G11" s="23" t="s">
        <v>12</v>
      </c>
    </row>
    <row r="12" spans="2:7" x14ac:dyDescent="0.25">
      <c r="B12" s="24"/>
      <c r="C12" s="25"/>
      <c r="D12" s="25"/>
      <c r="E12" s="25"/>
      <c r="F12" s="25"/>
      <c r="G12" s="25"/>
    </row>
    <row r="13" spans="2:7" x14ac:dyDescent="0.25">
      <c r="B13" s="18" t="s">
        <v>13</v>
      </c>
      <c r="C13" s="25"/>
      <c r="D13" s="25"/>
      <c r="E13" s="25"/>
      <c r="F13" s="25"/>
      <c r="G13" s="25"/>
    </row>
    <row r="14" spans="2:7" x14ac:dyDescent="0.25">
      <c r="B14" s="20" t="s">
        <v>14</v>
      </c>
      <c r="C14" s="26">
        <f ca="1">$G14</f>
        <v>6140</v>
      </c>
      <c r="D14" s="26"/>
      <c r="E14" s="26">
        <f ca="1">$G14</f>
        <v>6140</v>
      </c>
      <c r="F14" s="26">
        <f ca="1">$G14</f>
        <v>6140</v>
      </c>
      <c r="G14" s="26">
        <f ca="1">$G14</f>
        <v>6140</v>
      </c>
    </row>
    <row r="15" spans="2:7" x14ac:dyDescent="0.25">
      <c r="B15" s="27" t="s">
        <v>15</v>
      </c>
      <c r="C15" s="26">
        <f t="shared" ref="C15:G17" ca="1" si="0">$G15</f>
        <v>84</v>
      </c>
      <c r="D15" s="25"/>
      <c r="E15" s="26">
        <f t="shared" ca="1" si="0"/>
        <v>84</v>
      </c>
      <c r="F15" s="26">
        <f t="shared" ca="1" si="0"/>
        <v>84</v>
      </c>
      <c r="G15" s="26">
        <f t="shared" ca="1" si="0"/>
        <v>84</v>
      </c>
    </row>
    <row r="16" spans="2:7" x14ac:dyDescent="0.25">
      <c r="B16" s="27" t="s">
        <v>16</v>
      </c>
      <c r="C16" s="26">
        <f t="shared" ca="1" si="0"/>
        <v>18</v>
      </c>
      <c r="D16" s="25"/>
      <c r="E16" s="26">
        <f t="shared" ca="1" si="0"/>
        <v>18</v>
      </c>
      <c r="F16" s="26">
        <f t="shared" ca="1" si="0"/>
        <v>18</v>
      </c>
      <c r="G16" s="26">
        <f t="shared" ca="1" si="0"/>
        <v>18</v>
      </c>
    </row>
    <row r="17" spans="2:7" x14ac:dyDescent="0.25">
      <c r="B17" s="27" t="s">
        <v>17</v>
      </c>
      <c r="C17" s="26">
        <f t="shared" ca="1" si="0"/>
        <v>39.316938110749156</v>
      </c>
      <c r="D17" s="25"/>
      <c r="E17" s="26">
        <f t="shared" ca="1" si="0"/>
        <v>39.316938110749156</v>
      </c>
      <c r="F17" s="26">
        <f t="shared" ca="1" si="0"/>
        <v>39.316938110749156</v>
      </c>
      <c r="G17" s="26">
        <f t="shared" ca="1" si="0"/>
        <v>39.316938110749156</v>
      </c>
    </row>
    <row r="18" spans="2:7" x14ac:dyDescent="0.25">
      <c r="B18" s="20" t="s">
        <v>18</v>
      </c>
      <c r="C18" s="26">
        <v>0</v>
      </c>
      <c r="D18" s="26"/>
      <c r="E18" s="26">
        <v>0</v>
      </c>
      <c r="F18" s="26">
        <v>0</v>
      </c>
      <c r="G18" s="26">
        <v>0</v>
      </c>
    </row>
    <row r="19" spans="2:7" x14ac:dyDescent="0.25">
      <c r="B19" s="27" t="s">
        <v>15</v>
      </c>
      <c r="C19" s="26">
        <v>0</v>
      </c>
      <c r="D19" s="26"/>
      <c r="E19" s="26">
        <v>0</v>
      </c>
      <c r="F19" s="26">
        <v>0</v>
      </c>
      <c r="G19" s="26">
        <v>0</v>
      </c>
    </row>
    <row r="20" spans="2:7" x14ac:dyDescent="0.25">
      <c r="B20" s="27" t="s">
        <v>16</v>
      </c>
      <c r="C20" s="26">
        <v>0</v>
      </c>
      <c r="D20" s="26"/>
      <c r="E20" s="26">
        <v>0</v>
      </c>
      <c r="F20" s="26">
        <v>0</v>
      </c>
      <c r="G20" s="26">
        <v>0</v>
      </c>
    </row>
    <row r="21" spans="2:7" x14ac:dyDescent="0.25">
      <c r="B21" s="27" t="s">
        <v>17</v>
      </c>
      <c r="C21" s="26">
        <v>0</v>
      </c>
      <c r="D21" s="26"/>
      <c r="E21" s="26">
        <v>0</v>
      </c>
      <c r="F21" s="26">
        <v>0</v>
      </c>
      <c r="G21" s="26">
        <v>0</v>
      </c>
    </row>
    <row r="22" spans="2:7" x14ac:dyDescent="0.25">
      <c r="B22" s="20" t="s">
        <v>19</v>
      </c>
      <c r="C22" s="26"/>
      <c r="D22" s="26"/>
      <c r="E22" s="26"/>
      <c r="F22" s="26"/>
      <c r="G22" s="26"/>
    </row>
    <row r="23" spans="2:7" x14ac:dyDescent="0.25">
      <c r="B23" s="20" t="s">
        <v>20</v>
      </c>
      <c r="C23" s="25">
        <v>10.53</v>
      </c>
      <c r="D23" s="25"/>
      <c r="E23" s="25">
        <v>10.53</v>
      </c>
      <c r="F23" s="25">
        <v>10.53</v>
      </c>
      <c r="G23" s="25">
        <v>10.53</v>
      </c>
    </row>
    <row r="24" spans="2:7" s="30" customFormat="1" ht="30" x14ac:dyDescent="0.25">
      <c r="B24" s="28" t="s">
        <v>21</v>
      </c>
      <c r="C24" s="29" t="str">
        <f ca="1">$G24</f>
        <v>Activo : 2.0%
Pensionado: 1.0%</v>
      </c>
      <c r="D24" s="25"/>
      <c r="E24" s="29" t="str">
        <f t="shared" ref="E23:G25" ca="1" si="1">$G24</f>
        <v>Activo : 2.0%
Pensionado: 1.0%</v>
      </c>
      <c r="F24" s="29" t="str">
        <f t="shared" ca="1" si="1"/>
        <v>Activo : 2.0%
Pensionado: 1.0%</v>
      </c>
      <c r="G24" s="29" t="str">
        <f t="shared" ca="1" si="1"/>
        <v>Activo : 2.0%
Pensionado: 1.0%</v>
      </c>
    </row>
    <row r="25" spans="2:7" ht="30" x14ac:dyDescent="0.25">
      <c r="B25" s="20" t="s">
        <v>22</v>
      </c>
      <c r="C25" s="29" t="str">
        <f ca="1">$G25</f>
        <v>Activo : 2.0%
Pensionado: 2.0%</v>
      </c>
      <c r="D25" s="25"/>
      <c r="E25" s="29" t="str">
        <f t="shared" ca="1" si="1"/>
        <v>Activo : 2.0%
Pensionado: 2.0%</v>
      </c>
      <c r="F25" s="29" t="str">
        <f t="shared" ca="1" si="1"/>
        <v>Activo : 2.0%
Pensionado: 2.0%</v>
      </c>
      <c r="G25" s="29" t="str">
        <f t="shared" ca="1" si="1"/>
        <v>Activo : 2.0%
Pensionado: 2.0%</v>
      </c>
    </row>
    <row r="26" spans="2:7" s="30" customFormat="1" x14ac:dyDescent="0.25">
      <c r="B26" s="28" t="s">
        <v>23</v>
      </c>
      <c r="C26" s="31">
        <v>0</v>
      </c>
      <c r="D26" s="25"/>
      <c r="E26" s="31">
        <v>0</v>
      </c>
      <c r="F26" s="31">
        <v>0</v>
      </c>
      <c r="G26" s="32" t="s">
        <v>24</v>
      </c>
    </row>
    <row r="27" spans="2:7" s="30" customFormat="1" x14ac:dyDescent="0.25">
      <c r="B27" s="28" t="s">
        <v>25</v>
      </c>
      <c r="C27" s="33">
        <f ca="1">$G27</f>
        <v>2.3216799999872251E-3</v>
      </c>
      <c r="D27" s="25"/>
      <c r="E27" s="33">
        <f ca="1">$G27</f>
        <v>2.3216799999872251E-3</v>
      </c>
      <c r="F27" s="33">
        <f ca="1">$G27</f>
        <v>2.3216799999872251E-3</v>
      </c>
      <c r="G27" s="33">
        <f ca="1">$G27</f>
        <v>2.3216799999872251E-3</v>
      </c>
    </row>
    <row r="28" spans="2:7" x14ac:dyDescent="0.25">
      <c r="B28" s="20" t="s">
        <v>26</v>
      </c>
      <c r="C28" s="25">
        <v>65</v>
      </c>
      <c r="D28" s="25"/>
      <c r="E28" s="25">
        <v>65</v>
      </c>
      <c r="F28" s="25">
        <v>65</v>
      </c>
      <c r="G28" s="25">
        <v>65</v>
      </c>
    </row>
    <row r="29" spans="2:7" x14ac:dyDescent="0.25">
      <c r="B29" s="20" t="s">
        <v>27</v>
      </c>
      <c r="C29" s="25">
        <v>18</v>
      </c>
      <c r="D29" s="25"/>
      <c r="E29" s="25">
        <v>18</v>
      </c>
      <c r="F29" s="25">
        <v>18</v>
      </c>
      <c r="G29" s="25">
        <v>18</v>
      </c>
    </row>
    <row r="30" spans="2:7" x14ac:dyDescent="0.25">
      <c r="B30" s="24"/>
      <c r="C30" s="34"/>
      <c r="D30" s="34"/>
      <c r="E30" s="34"/>
      <c r="F30" s="34"/>
      <c r="G30" s="34"/>
    </row>
    <row r="31" spans="2:7" x14ac:dyDescent="0.25">
      <c r="B31" s="18" t="s">
        <v>28</v>
      </c>
      <c r="C31" s="25"/>
      <c r="D31" s="25"/>
      <c r="E31" s="25"/>
      <c r="F31" s="25"/>
      <c r="G31" s="25"/>
    </row>
    <row r="32" spans="2:7" x14ac:dyDescent="0.25">
      <c r="B32" s="20" t="s">
        <v>29</v>
      </c>
      <c r="C32" s="25">
        <f ca="1">$G32</f>
        <v>13589890.570295058</v>
      </c>
      <c r="D32" s="25"/>
      <c r="E32" s="25">
        <f ca="1">$G32</f>
        <v>13589890.570295058</v>
      </c>
      <c r="F32" s="25">
        <f ca="1">$G32</f>
        <v>13589890.570295058</v>
      </c>
      <c r="G32" s="25">
        <f ca="1">$G32</f>
        <v>13589890.570295058</v>
      </c>
    </row>
    <row r="33" spans="2:7" x14ac:dyDescent="0.25">
      <c r="B33" s="24"/>
      <c r="C33" s="34"/>
      <c r="D33" s="34"/>
      <c r="E33" s="34"/>
      <c r="F33" s="34"/>
      <c r="G33" s="34"/>
    </row>
    <row r="34" spans="2:7" x14ac:dyDescent="0.25">
      <c r="B34" s="18" t="s">
        <v>30</v>
      </c>
      <c r="C34" s="25"/>
      <c r="D34" s="25"/>
      <c r="E34" s="25"/>
      <c r="F34" s="25"/>
      <c r="G34" s="25"/>
    </row>
    <row r="35" spans="2:7" x14ac:dyDescent="0.25">
      <c r="B35" s="20" t="s">
        <v>14</v>
      </c>
      <c r="C35" s="25">
        <f ca="1">$G35</f>
        <v>332707692</v>
      </c>
      <c r="D35" s="25"/>
      <c r="E35" s="25">
        <f ca="1">$G35</f>
        <v>332707692</v>
      </c>
      <c r="F35" s="25">
        <f ca="1">$G35</f>
        <v>332707692</v>
      </c>
      <c r="G35" s="25">
        <f ca="1">$G35</f>
        <v>332707692</v>
      </c>
    </row>
    <row r="36" spans="2:7" x14ac:dyDescent="0.25">
      <c r="B36" s="20" t="s">
        <v>18</v>
      </c>
      <c r="C36" s="25">
        <v>0</v>
      </c>
      <c r="D36" s="25"/>
      <c r="E36" s="25">
        <v>0</v>
      </c>
      <c r="F36" s="25">
        <v>0</v>
      </c>
      <c r="G36" s="25">
        <v>0</v>
      </c>
    </row>
    <row r="37" spans="2:7" x14ac:dyDescent="0.25">
      <c r="B37" s="20" t="s">
        <v>31</v>
      </c>
      <c r="C37" s="25">
        <v>0</v>
      </c>
      <c r="D37" s="25"/>
      <c r="E37" s="25">
        <v>0</v>
      </c>
      <c r="F37" s="25">
        <v>0</v>
      </c>
      <c r="G37" s="25">
        <v>0</v>
      </c>
    </row>
    <row r="38" spans="2:7" x14ac:dyDescent="0.25">
      <c r="B38" s="24"/>
      <c r="C38" s="34"/>
      <c r="D38" s="34"/>
      <c r="E38" s="34"/>
      <c r="F38" s="34"/>
      <c r="G38" s="34"/>
    </row>
    <row r="39" spans="2:7" x14ac:dyDescent="0.25">
      <c r="B39" s="18" t="s">
        <v>32</v>
      </c>
      <c r="C39" s="25"/>
      <c r="D39" s="25"/>
      <c r="E39" s="25"/>
      <c r="F39" s="25"/>
      <c r="G39" s="25"/>
    </row>
    <row r="40" spans="2:7" x14ac:dyDescent="0.25">
      <c r="B40" s="20" t="s">
        <v>33</v>
      </c>
      <c r="C40" s="25">
        <v>0</v>
      </c>
      <c r="D40" s="25"/>
      <c r="E40" s="25">
        <v>0</v>
      </c>
      <c r="F40" s="25">
        <v>0</v>
      </c>
      <c r="G40" s="25">
        <v>0</v>
      </c>
    </row>
    <row r="41" spans="2:7" x14ac:dyDescent="0.25">
      <c r="B41" s="20" t="s">
        <v>34</v>
      </c>
      <c r="C41" s="25">
        <v>0</v>
      </c>
      <c r="D41" s="25"/>
      <c r="E41" s="25">
        <v>0</v>
      </c>
      <c r="F41" s="25">
        <v>0</v>
      </c>
      <c r="G41" s="25">
        <v>0</v>
      </c>
    </row>
    <row r="42" spans="2:7" x14ac:dyDescent="0.25">
      <c r="B42" s="20" t="s">
        <v>35</v>
      </c>
      <c r="C42" s="25">
        <v>0</v>
      </c>
      <c r="D42" s="25"/>
      <c r="E42" s="25">
        <v>0</v>
      </c>
      <c r="F42" s="25">
        <v>0</v>
      </c>
      <c r="G42" s="25">
        <v>0</v>
      </c>
    </row>
    <row r="43" spans="2:7" x14ac:dyDescent="0.25">
      <c r="B43" s="24"/>
      <c r="C43" s="34"/>
      <c r="D43" s="34"/>
      <c r="E43" s="34"/>
      <c r="F43" s="34"/>
      <c r="G43" s="34"/>
    </row>
    <row r="44" spans="2:7" x14ac:dyDescent="0.25">
      <c r="B44" s="18" t="s">
        <v>36</v>
      </c>
      <c r="C44" s="25">
        <f>$G44</f>
        <v>18862334.879999999</v>
      </c>
      <c r="D44" s="25"/>
      <c r="E44" s="25"/>
      <c r="F44" s="25"/>
      <c r="G44" s="25">
        <v>18862334.879999999</v>
      </c>
    </row>
    <row r="45" spans="2:7" x14ac:dyDescent="0.25">
      <c r="B45" s="24"/>
      <c r="C45" s="34"/>
      <c r="D45" s="34"/>
      <c r="E45" s="34"/>
      <c r="F45" s="34"/>
      <c r="G45" s="34"/>
    </row>
    <row r="46" spans="2:7" x14ac:dyDescent="0.25">
      <c r="B46" s="18" t="s">
        <v>37</v>
      </c>
      <c r="C46" s="25"/>
      <c r="D46" s="25"/>
      <c r="E46" s="25"/>
      <c r="F46" s="25"/>
      <c r="G46" s="25"/>
    </row>
    <row r="47" spans="2:7" x14ac:dyDescent="0.25">
      <c r="B47" s="20" t="s">
        <v>38</v>
      </c>
      <c r="C47" s="25">
        <v>0</v>
      </c>
      <c r="D47" s="25"/>
      <c r="E47" s="25">
        <v>0</v>
      </c>
      <c r="F47" s="25">
        <v>0</v>
      </c>
      <c r="G47" s="25">
        <v>0</v>
      </c>
    </row>
    <row r="48" spans="2:7" x14ac:dyDescent="0.25">
      <c r="B48" s="20" t="s">
        <v>39</v>
      </c>
      <c r="C48" s="25">
        <v>2104461433.6734576</v>
      </c>
      <c r="D48" s="25"/>
      <c r="E48" s="25">
        <v>111248561.96903275</v>
      </c>
      <c r="F48" s="25">
        <v>81477334.137525946</v>
      </c>
      <c r="G48" s="25">
        <v>178765627.30567169</v>
      </c>
    </row>
    <row r="49" spans="2:7" x14ac:dyDescent="0.25">
      <c r="B49" s="20" t="s">
        <v>40</v>
      </c>
      <c r="C49" s="25">
        <v>2282909836.4044199</v>
      </c>
      <c r="D49" s="25"/>
      <c r="E49" s="25">
        <v>309546317.77992594</v>
      </c>
      <c r="F49" s="25">
        <v>120647699.0281169</v>
      </c>
      <c r="G49" s="25">
        <v>251395273.05853692</v>
      </c>
    </row>
    <row r="50" spans="2:7" x14ac:dyDescent="0.25">
      <c r="B50" s="24"/>
      <c r="C50" s="34"/>
      <c r="D50" s="34"/>
      <c r="E50" s="34"/>
      <c r="F50" s="34"/>
      <c r="G50" s="34"/>
    </row>
    <row r="51" spans="2:7" ht="30" x14ac:dyDescent="0.25">
      <c r="B51" s="18" t="s">
        <v>41</v>
      </c>
      <c r="C51" s="25"/>
      <c r="D51" s="25"/>
      <c r="E51" s="25"/>
      <c r="F51" s="25"/>
      <c r="G51" s="25"/>
    </row>
    <row r="52" spans="2:7" x14ac:dyDescent="0.25">
      <c r="B52" s="20" t="s">
        <v>39</v>
      </c>
      <c r="C52" s="25">
        <v>95141933.302025586</v>
      </c>
      <c r="D52" s="25"/>
      <c r="E52" s="25">
        <v>5029506.8816387346</v>
      </c>
      <c r="F52" s="25">
        <v>3683560.5376753998</v>
      </c>
      <c r="G52" s="25">
        <v>8081928.7622307986</v>
      </c>
    </row>
    <row r="53" spans="2:7" x14ac:dyDescent="0.25">
      <c r="B53" s="20" t="s">
        <v>40</v>
      </c>
      <c r="C53" s="25">
        <v>191541349.38572818</v>
      </c>
      <c r="D53" s="25"/>
      <c r="E53" s="25">
        <v>25971643.058112867</v>
      </c>
      <c r="F53" s="25">
        <v>10122617.504914429</v>
      </c>
      <c r="G53" s="25">
        <v>21092637.590394732</v>
      </c>
    </row>
    <row r="54" spans="2:7" x14ac:dyDescent="0.25">
      <c r="B54" s="24"/>
      <c r="C54" s="34"/>
      <c r="D54" s="34"/>
      <c r="E54" s="34"/>
      <c r="F54" s="34"/>
      <c r="G54" s="34"/>
    </row>
    <row r="55" spans="2:7" x14ac:dyDescent="0.25">
      <c r="B55" s="18" t="s">
        <v>42</v>
      </c>
      <c r="C55" s="25"/>
      <c r="D55" s="25"/>
      <c r="E55" s="25"/>
      <c r="F55" s="25"/>
      <c r="G55" s="25"/>
    </row>
    <row r="56" spans="2:7" x14ac:dyDescent="0.25">
      <c r="B56" s="20" t="s">
        <v>39</v>
      </c>
      <c r="C56" s="25">
        <v>112398178.04741612</v>
      </c>
      <c r="D56" s="25"/>
      <c r="E56" s="25">
        <v>5941727.1685932791</v>
      </c>
      <c r="F56" s="25">
        <v>4351661.5523016788</v>
      </c>
      <c r="G56" s="25">
        <v>9547778.1085242126</v>
      </c>
    </row>
    <row r="57" spans="2:7" x14ac:dyDescent="0.25">
      <c r="B57" s="20" t="s">
        <v>40</v>
      </c>
      <c r="C57" s="25">
        <v>209252793.5556646</v>
      </c>
      <c r="D57" s="25"/>
      <c r="E57" s="25">
        <v>28373188.768741328</v>
      </c>
      <c r="F57" s="25">
        <v>11058635.630331645</v>
      </c>
      <c r="G57" s="25">
        <v>23043031.457186684</v>
      </c>
    </row>
    <row r="58" spans="2:7" x14ac:dyDescent="0.25">
      <c r="B58" s="20" t="s">
        <v>43</v>
      </c>
      <c r="C58" s="25">
        <f ca="1">$G58</f>
        <v>0</v>
      </c>
      <c r="D58" s="25"/>
      <c r="E58" s="25">
        <f ca="1">$G58</f>
        <v>0</v>
      </c>
      <c r="F58" s="25">
        <f ca="1">$G58</f>
        <v>0</v>
      </c>
      <c r="G58" s="25">
        <f ca="1">$G58</f>
        <v>0</v>
      </c>
    </row>
    <row r="59" spans="2:7" x14ac:dyDescent="0.25">
      <c r="B59" s="24"/>
      <c r="C59" s="34"/>
      <c r="D59" s="34"/>
      <c r="E59" s="34"/>
      <c r="F59" s="34"/>
      <c r="G59" s="34"/>
    </row>
    <row r="60" spans="2:7" x14ac:dyDescent="0.25">
      <c r="B60" s="18" t="s">
        <v>44</v>
      </c>
      <c r="C60" s="25"/>
      <c r="D60" s="25"/>
      <c r="E60" s="25"/>
      <c r="F60" s="25"/>
      <c r="G60" s="25"/>
    </row>
    <row r="61" spans="2:7" x14ac:dyDescent="0.25">
      <c r="B61" s="20" t="s">
        <v>39</v>
      </c>
      <c r="C61" s="25">
        <f ca="1">SUM(C44,C56,C58,C52)-SUM(C47:C48)</f>
        <v>-1878058987.444016</v>
      </c>
      <c r="D61" s="25"/>
      <c r="E61" s="25">
        <f ca="1">SUM(E44,E56,E58,E52)-SUM(E47:E48)</f>
        <v>-100277327.91880074</v>
      </c>
      <c r="F61" s="25">
        <f ca="1">SUM(F44,F56,F58,F52)-SUM(F47:F48)</f>
        <v>-73442112.04754886</v>
      </c>
      <c r="G61" s="25">
        <f ca="1">SUM(G44,G56,G58,G52)-SUM(G47:G48)</f>
        <v>-161135920.43491668</v>
      </c>
    </row>
    <row r="62" spans="2:7" x14ac:dyDescent="0.25">
      <c r="B62" s="20" t="s">
        <v>40</v>
      </c>
      <c r="C62" s="25">
        <f>SUM(C53,C57)-C49</f>
        <v>-1882115693.463027</v>
      </c>
      <c r="D62" s="25"/>
      <c r="E62" s="25">
        <f>SUM(E53,E57)-E49</f>
        <v>-255201485.95307174</v>
      </c>
      <c r="F62" s="25">
        <f>SUM(F53,F57)-F49</f>
        <v>-99466445.892870814</v>
      </c>
      <c r="G62" s="25">
        <f>SUM(G53,G57)-G49</f>
        <v>-207259604.01095551</v>
      </c>
    </row>
    <row r="63" spans="2:7" x14ac:dyDescent="0.25">
      <c r="B63" s="24"/>
      <c r="C63" s="34"/>
      <c r="D63" s="34"/>
      <c r="E63" s="34"/>
      <c r="F63" s="34"/>
      <c r="G63" s="34"/>
    </row>
    <row r="64" spans="2:7" x14ac:dyDescent="0.25">
      <c r="B64" s="18" t="s">
        <v>45</v>
      </c>
      <c r="C64" s="25"/>
      <c r="D64" s="25"/>
      <c r="E64" s="25"/>
      <c r="F64" s="25"/>
      <c r="G64" s="25"/>
    </row>
    <row r="65" spans="2:7" x14ac:dyDescent="0.25">
      <c r="B65" s="20" t="s">
        <v>46</v>
      </c>
      <c r="C65" s="35">
        <f t="shared" ref="C65:G66" ca="1" si="2">$G65</f>
        <v>2028</v>
      </c>
      <c r="D65" s="35"/>
      <c r="E65" s="35">
        <f t="shared" ca="1" si="2"/>
        <v>2028</v>
      </c>
      <c r="F65" s="35">
        <f t="shared" ca="1" si="2"/>
        <v>2028</v>
      </c>
      <c r="G65" s="35">
        <f t="shared" ca="1" si="2"/>
        <v>2028</v>
      </c>
    </row>
    <row r="66" spans="2:7" s="30" customFormat="1" x14ac:dyDescent="0.25">
      <c r="B66" s="28" t="s">
        <v>47</v>
      </c>
      <c r="C66" s="36">
        <f t="shared" ca="1" si="2"/>
        <v>0.03</v>
      </c>
      <c r="D66" s="25"/>
      <c r="E66" s="36">
        <f t="shared" ca="1" si="2"/>
        <v>0.03</v>
      </c>
      <c r="F66" s="36">
        <f t="shared" ca="1" si="2"/>
        <v>0.03</v>
      </c>
      <c r="G66" s="36">
        <f t="shared" ca="1" si="2"/>
        <v>0.03</v>
      </c>
    </row>
    <row r="67" spans="2:7" x14ac:dyDescent="0.25">
      <c r="B67" s="24"/>
      <c r="C67" s="34"/>
      <c r="D67" s="34"/>
      <c r="E67" s="34"/>
      <c r="F67" s="34"/>
      <c r="G67" s="34"/>
    </row>
    <row r="68" spans="2:7" x14ac:dyDescent="0.25">
      <c r="B68" s="18" t="s">
        <v>48</v>
      </c>
      <c r="C68" s="25"/>
      <c r="D68" s="25"/>
      <c r="E68" s="25"/>
      <c r="F68" s="25"/>
      <c r="G68" s="25"/>
    </row>
    <row r="69" spans="2:7" x14ac:dyDescent="0.25">
      <c r="B69" s="20" t="s">
        <v>49</v>
      </c>
      <c r="C69" s="35">
        <f ca="1">$G69</f>
        <v>2017</v>
      </c>
      <c r="D69" s="25"/>
      <c r="E69" s="35">
        <f t="shared" ref="E69:G70" ca="1" si="3">$G69</f>
        <v>2017</v>
      </c>
      <c r="F69" s="35">
        <f t="shared" ca="1" si="3"/>
        <v>2017</v>
      </c>
      <c r="G69" s="35">
        <f t="shared" ca="1" si="3"/>
        <v>2017</v>
      </c>
    </row>
    <row r="70" spans="2:7" ht="45" x14ac:dyDescent="0.25">
      <c r="B70" s="20" t="s">
        <v>50</v>
      </c>
      <c r="C70" s="37" t="str">
        <f ca="1">$G70</f>
        <v>Valuaciones Actuariales del Norte, S. C.</v>
      </c>
      <c r="D70" s="37"/>
      <c r="E70" s="37" t="str">
        <f t="shared" ca="1" si="3"/>
        <v>Valuaciones Actuariales del Norte, S. C.</v>
      </c>
      <c r="F70" s="37" t="str">
        <f t="shared" ca="1" si="3"/>
        <v>Valuaciones Actuariales del Norte, S. C.</v>
      </c>
      <c r="G70" s="37" t="str">
        <f t="shared" ca="1" si="3"/>
        <v>Valuaciones Actuariales del Norte, S. C.</v>
      </c>
    </row>
    <row r="71" spans="2:7" x14ac:dyDescent="0.25">
      <c r="B71" s="38"/>
      <c r="C71" s="39"/>
      <c r="D71" s="39"/>
      <c r="E71" s="39"/>
      <c r="F71" s="39"/>
      <c r="G71" s="39"/>
    </row>
  </sheetData>
  <mergeCells count="2">
    <mergeCell ref="B4:G4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70:G70 C25:G25 C10:G11"/>
    <dataValidation type="decimal" allowBlank="1" showInputMessage="1" showErrorMessage="1" sqref="C69:G69 C32:G32 C35:G37 C40:G42 C47:G49 C52:G53 C56:G58 C61:G62 C65:G66 C14:G24 C26:G2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7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Nati</cp:lastModifiedBy>
  <dcterms:created xsi:type="dcterms:W3CDTF">2019-06-18T21:21:39Z</dcterms:created>
  <dcterms:modified xsi:type="dcterms:W3CDTF">2019-06-18T21:31:29Z</dcterms:modified>
</cp:coreProperties>
</file>