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B41" i="1"/>
  <c r="B70" i="1" s="1"/>
  <c r="D41" i="1"/>
  <c r="F41" i="1"/>
  <c r="D65" i="1"/>
  <c r="F65" i="1"/>
  <c r="C65" i="1"/>
  <c r="E65" i="1"/>
  <c r="G65" i="1"/>
  <c r="D70" i="1" l="1"/>
  <c r="C70" i="1"/>
  <c r="F70" i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<sst xmlns="http://schemas.openxmlformats.org/spreadsheetml/2006/main" count="74" uniqueCount="74">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</sst>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zoomScale="55" zoomScaleNormal="55" zoomScaleSheetLayoutView="55" workbookViewId="0">
      <selection activeCell="G42" sqref="G42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9" t="s">
        <v>0</v>
      </c>
      <c r="B1" s="30"/>
      <c r="C1" s="30"/>
      <c r="D1" s="30"/>
      <c r="E1" s="30"/>
      <c r="F1" s="30"/>
      <c r="G1" s="31"/>
    </row>
    <row r="2" spans="1:7" s="1" customFormat="1" ht="33.75" x14ac:dyDescent="0.5">
      <c r="A2" s="32" t="s">
        <v>1</v>
      </c>
      <c r="B2" s="33"/>
      <c r="C2" s="33"/>
      <c r="D2" s="33"/>
      <c r="E2" s="33"/>
      <c r="F2" s="33"/>
      <c r="G2" s="34"/>
    </row>
    <row r="3" spans="1:7" s="1" customFormat="1" ht="33.75" x14ac:dyDescent="0.5">
      <c r="A3" s="32" t="s">
        <v>73</v>
      </c>
      <c r="B3" s="33"/>
      <c r="C3" s="33"/>
      <c r="D3" s="33"/>
      <c r="E3" s="33"/>
      <c r="F3" s="33"/>
      <c r="G3" s="34"/>
    </row>
    <row r="4" spans="1:7" s="1" customFormat="1" ht="33.75" x14ac:dyDescent="0.5">
      <c r="A4" s="35" t="s">
        <v>2</v>
      </c>
      <c r="B4" s="36"/>
      <c r="C4" s="36"/>
      <c r="D4" s="36"/>
      <c r="E4" s="36"/>
      <c r="F4" s="36"/>
      <c r="G4" s="37"/>
    </row>
    <row r="5" spans="1:7" s="1" customFormat="1" x14ac:dyDescent="0.5">
      <c r="A5" s="38" t="s">
        <v>3</v>
      </c>
      <c r="B5" s="40" t="s">
        <v>4</v>
      </c>
      <c r="C5" s="41"/>
      <c r="D5" s="41"/>
      <c r="E5" s="41"/>
      <c r="F5" s="42"/>
      <c r="G5" s="43" t="s">
        <v>5</v>
      </c>
    </row>
    <row r="6" spans="1:7" s="1" customFormat="1" ht="64.5" x14ac:dyDescent="0.5">
      <c r="A6" s="39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3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28">
        <v>4198062.2699999996</v>
      </c>
      <c r="C34" s="12">
        <v>4129139.23</v>
      </c>
      <c r="D34" s="12">
        <v>8327201.5</v>
      </c>
      <c r="E34" s="12">
        <v>7754628.8899999997</v>
      </c>
      <c r="F34" s="12">
        <v>7577560.2599999998</v>
      </c>
      <c r="G34" s="12">
        <f>D34-E34</f>
        <v>572572.61000000034</v>
      </c>
      <c r="I34" s="27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4198062.2699999996</v>
      </c>
      <c r="C41" s="14">
        <f t="shared" si="3"/>
        <v>4129139.23</v>
      </c>
      <c r="D41" s="14">
        <f t="shared" si="3"/>
        <v>8327201.5</v>
      </c>
      <c r="E41" s="14">
        <f t="shared" si="3"/>
        <v>7754628.8899999997</v>
      </c>
      <c r="F41" s="14">
        <f t="shared" si="3"/>
        <v>7577560.2599999998</v>
      </c>
      <c r="G41" s="14">
        <f>G9+G10+G11+G12+G13+G14+G15+G16+G28+G34+G35+G37</f>
        <v>572572.61000000034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4198062.2699999996</v>
      </c>
      <c r="C70" s="14">
        <f t="shared" si="8"/>
        <v>4129139.23</v>
      </c>
      <c r="D70" s="14">
        <f t="shared" si="8"/>
        <v>8327201.5</v>
      </c>
      <c r="E70" s="14">
        <f t="shared" si="8"/>
        <v>7754628.8899999997</v>
      </c>
      <c r="F70" s="14">
        <f t="shared" si="8"/>
        <v>7577560.2599999998</v>
      </c>
      <c r="G70" s="14">
        <f t="shared" si="8"/>
        <v>572572.61000000034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4" r:id="rId1"/>
  <headerFooter>
    <oddHeader>&amp;R&amp;G</oddHeader>
    <oddFooter>&amp;R&amp;"Arial,Normal"&amp;20“Tercer Informe Trimestral de Avance de Cuenta Pública del Ejercicio Enero-Septiembre 2022”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2022-07-14T02:07:13Z</cp:lastPrinted>
  <dcterms:created xsi:type="dcterms:W3CDTF">2020-04-27T17:54:00Z</dcterms:created>
  <dcterms:modified xsi:type="dcterms:W3CDTF">2022-10-04T20:58:52Z</dcterms:modified>
</cp:coreProperties>
</file>