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G80" i="1"/>
  <c r="C60" i="1" l="1"/>
  <c r="G67" i="1" l="1"/>
  <c r="F67" i="1"/>
  <c r="B60" i="1" l="1"/>
  <c r="F56" i="1" l="1"/>
  <c r="G74" i="1" l="1"/>
  <c r="F74" i="1"/>
  <c r="G62" i="1"/>
  <c r="G78" i="1" s="1"/>
  <c r="F62" i="1"/>
  <c r="F78" i="1" s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C9" i="1"/>
  <c r="B9" i="1"/>
  <c r="C47" i="1" l="1"/>
  <c r="B47" i="1"/>
  <c r="B62" i="1" s="1"/>
  <c r="G47" i="1"/>
  <c r="G58" i="1" s="1"/>
  <c r="F47" i="1"/>
  <c r="F58" i="1" s="1"/>
  <c r="F80" i="1" s="1"/>
</calcChain>
</file>

<file path=xl/sharedStrings.xml><?xml version="1.0" encoding="utf-8"?>
<sst xmlns="http://schemas.openxmlformats.org/spreadsheetml/2006/main" count="128" uniqueCount="126">
  <si>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</si>
  <si>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</si>
  <si>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</si>
  <si>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</si>
  <si>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</si>
  <si>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</si>
  <si>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</si>
  <si>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</si>
  <si>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</si>
  <si>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</si>
  <si>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</si>
  <si>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</si>
  <si>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</si>
  <si>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</si>
  <si>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</si>
  <si>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</si>
  <si>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</si>
  <si>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</si>
  <si>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</si>
  <si>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</si>
  <si>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</si>
  <si>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</si>
  <si>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</si>
  <si>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</si>
  <si>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</si>
  <si>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</si>
  <si>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</si>
  <si>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</si>
  <si>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</si>
  <si>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</si>
  <si>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</si>
  <si>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</si>
  <si>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</si>
  <si>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</si>
  <si>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</si>
  <si>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</si>
  <si>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</si>
  <si>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</si>
  <si>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</si>
  <si>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</si>
  <si>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</si>
  <si>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</si>
  <si>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</si>
  <si>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</si>
  <si>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</si>
  <si>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</si>
  <si>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</si>
  <si>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</si>
  <si>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</si>
  <si>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</si>
  <si>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</si>
  <si>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</si>
  <si>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</si>
  <si>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</si>
  <si>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</si>
  <si>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</si>
  <si>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</si>
  <si>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</si>
  <si>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</si>
  <si>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</si>
  <si>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</si>
  <si>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</si>
  <si>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</si>
  <si>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</si>
  <si>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</si>
  <si>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</si>
  <si>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</si>
  <si>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</si>
  <si>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</si>
  <si>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</si>
  <si>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</si>
  <si>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</si>
  <si>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</si>
  <si>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</si>
  <si>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</si>
  <si>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</si>
  <si>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</si>
  <si>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</si>
  <si>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</si>
  <si>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</si>
  <si>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</si>
  <si>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</si>
  <si>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</si>
  <si>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</si>
  <si>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</si>
  <si>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</si>
  <si>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</si>
  <si>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</si>
  <si>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</si>
  <si>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</si>
  <si>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</si>
  <si>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</si>
  <si>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</si>
  <si>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</si>
  <si>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</si>
  <si>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</si>
  <si>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</si>
  <si>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</si>
  <si>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</si>
  <si>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</si>
  <si>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</si>
  <si>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</si>
  <si>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</si>
  <si>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</si>
  <si>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</si>
  <si>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</si>
  <si>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</si>
  <si>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</si>
  <si>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</si>
  <si>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</si>
  <si>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</si>
  <si>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</si>
  <si>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</si>
  <si>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</si>
  <si>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</si>
  <si>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</si>
  <si>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</si>
  <si>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</si>
  <si>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</si>
  <si>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</si>
  <si>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</si>
  <si>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</si>
  <si>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</si>
  <si>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31 de diciembre de 2020</t>
  </si>
  <si>
    <t>Al 30 de septiembre de 2021 y al 31 de diciembre de 2020</t>
  </si>
  <si>
    <t>30 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</si>
</sst>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zoomScale="55" zoomScaleNormal="55" zoomScaleSheetLayoutView="55" workbookViewId="0">
      <selection activeCell="F69" sqref="F69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6" width="37.42578125" customWidth="1"/>
    <col min="7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124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122</v>
      </c>
      <c r="B6" s="5" t="s">
        <v>125</v>
      </c>
      <c r="C6" s="5" t="s">
        <v>123</v>
      </c>
      <c r="D6" s="6"/>
      <c r="E6" s="7" t="s">
        <v>4</v>
      </c>
      <c r="F6" s="5" t="s">
        <v>125</v>
      </c>
      <c r="G6" s="5" t="s">
        <v>123</v>
      </c>
    </row>
    <row r="7" spans="1:7" ht="32.25" x14ac:dyDescent="0.25">
      <c r="A7" s="8" t="s">
        <v>5</v>
      </c>
      <c r="B7" s="9"/>
      <c r="C7" s="9"/>
      <c r="D7" s="10"/>
      <c r="E7" s="11" t="s">
        <v>6</v>
      </c>
      <c r="F7" s="12"/>
      <c r="G7" s="12"/>
    </row>
    <row r="8" spans="1:7" ht="32.25" x14ac:dyDescent="0.25">
      <c r="A8" s="8" t="s">
        <v>7</v>
      </c>
      <c r="B8" s="9"/>
      <c r="C8" s="9"/>
      <c r="D8" s="10"/>
      <c r="E8" s="11" t="s">
        <v>8</v>
      </c>
      <c r="F8" s="9"/>
      <c r="G8" s="9"/>
    </row>
    <row r="9" spans="1:7" ht="32.25" x14ac:dyDescent="0.25">
      <c r="A9" s="8" t="s">
        <v>9</v>
      </c>
      <c r="B9" s="13">
        <f>SUM(B10:B16)</f>
        <v>897656</v>
      </c>
      <c r="C9" s="13">
        <f>SUM(C10:C16)</f>
        <v>817741</v>
      </c>
      <c r="D9" s="14"/>
      <c r="E9" s="11" t="s">
        <v>10</v>
      </c>
      <c r="F9" s="13">
        <f>SUM(F10:F18)</f>
        <v>1811931.95</v>
      </c>
      <c r="G9" s="13">
        <f>SUM(G10:G18)</f>
        <v>1868724</v>
      </c>
    </row>
    <row r="10" spans="1:7" ht="32.25" x14ac:dyDescent="0.25">
      <c r="A10" s="15" t="s">
        <v>11</v>
      </c>
      <c r="B10" s="16">
        <v>0</v>
      </c>
      <c r="C10" s="16">
        <v>0</v>
      </c>
      <c r="D10" s="17"/>
      <c r="E10" s="18" t="s">
        <v>12</v>
      </c>
      <c r="F10" s="16">
        <v>0</v>
      </c>
      <c r="G10" s="16">
        <v>0</v>
      </c>
    </row>
    <row r="11" spans="1:7" ht="32.25" x14ac:dyDescent="0.25">
      <c r="A11" s="15" t="s">
        <v>13</v>
      </c>
      <c r="B11" s="16">
        <v>0</v>
      </c>
      <c r="C11" s="16">
        <v>0</v>
      </c>
      <c r="D11" s="17"/>
      <c r="E11" s="19" t="s">
        <v>14</v>
      </c>
      <c r="F11" s="16">
        <v>0</v>
      </c>
      <c r="G11" s="16">
        <v>0</v>
      </c>
    </row>
    <row r="12" spans="1:7" ht="32.25" x14ac:dyDescent="0.25">
      <c r="A12" s="15" t="s">
        <v>15</v>
      </c>
      <c r="B12" s="16">
        <v>897656</v>
      </c>
      <c r="C12" s="16">
        <v>817741</v>
      </c>
      <c r="D12" s="17"/>
      <c r="E12" s="19" t="s">
        <v>16</v>
      </c>
      <c r="F12" s="16">
        <v>810000</v>
      </c>
      <c r="G12" s="16">
        <v>810000</v>
      </c>
    </row>
    <row r="13" spans="1:7" ht="32.25" x14ac:dyDescent="0.25">
      <c r="A13" s="15" t="s">
        <v>17</v>
      </c>
      <c r="B13" s="16">
        <v>0</v>
      </c>
      <c r="C13" s="16">
        <v>0</v>
      </c>
      <c r="D13" s="17"/>
      <c r="E13" s="19" t="s">
        <v>18</v>
      </c>
      <c r="F13" s="16">
        <v>0</v>
      </c>
      <c r="G13" s="16">
        <v>0</v>
      </c>
    </row>
    <row r="14" spans="1:7" ht="32.25" x14ac:dyDescent="0.25">
      <c r="A14" s="15" t="s">
        <v>19</v>
      </c>
      <c r="B14" s="16">
        <v>0</v>
      </c>
      <c r="C14" s="16">
        <v>0</v>
      </c>
      <c r="D14" s="17"/>
      <c r="E14" s="19" t="s">
        <v>20</v>
      </c>
      <c r="F14" s="16">
        <v>916374.95</v>
      </c>
      <c r="G14" s="16">
        <v>989980</v>
      </c>
    </row>
    <row r="15" spans="1:7" ht="64.5" x14ac:dyDescent="0.25">
      <c r="A15" s="15" t="s">
        <v>21</v>
      </c>
      <c r="B15" s="16">
        <v>0</v>
      </c>
      <c r="C15" s="16">
        <v>0</v>
      </c>
      <c r="D15" s="17"/>
      <c r="E15" s="19" t="s">
        <v>22</v>
      </c>
      <c r="F15" s="16">
        <v>0</v>
      </c>
      <c r="G15" s="16">
        <v>0</v>
      </c>
    </row>
    <row r="16" spans="1:7" ht="32.25" x14ac:dyDescent="0.25">
      <c r="A16" s="15" t="s">
        <v>23</v>
      </c>
      <c r="B16" s="16">
        <v>0</v>
      </c>
      <c r="C16" s="16">
        <v>0</v>
      </c>
      <c r="D16" s="17"/>
      <c r="E16" s="19" t="s">
        <v>24</v>
      </c>
      <c r="F16" s="16">
        <v>55557</v>
      </c>
      <c r="G16" s="16">
        <v>68744</v>
      </c>
    </row>
    <row r="17" spans="1:7" ht="32.25" x14ac:dyDescent="0.25">
      <c r="A17" s="8" t="s">
        <v>25</v>
      </c>
      <c r="B17" s="13">
        <f>SUM(B18:B24)</f>
        <v>913991</v>
      </c>
      <c r="C17" s="13">
        <f>SUM(C18:C24)</f>
        <v>1050982</v>
      </c>
      <c r="D17" s="17"/>
      <c r="E17" s="19" t="s">
        <v>26</v>
      </c>
      <c r="F17" s="16">
        <v>0</v>
      </c>
      <c r="G17" s="16">
        <v>0</v>
      </c>
    </row>
    <row r="18" spans="1:7" ht="32.25" x14ac:dyDescent="0.25">
      <c r="A18" s="15" t="s">
        <v>27</v>
      </c>
      <c r="B18" s="16">
        <v>0</v>
      </c>
      <c r="C18" s="16">
        <v>0</v>
      </c>
      <c r="D18" s="17"/>
      <c r="E18" s="19" t="s">
        <v>28</v>
      </c>
      <c r="F18" s="16">
        <v>30000</v>
      </c>
      <c r="G18" s="16">
        <v>0</v>
      </c>
    </row>
    <row r="19" spans="1:7" ht="32.25" x14ac:dyDescent="0.25">
      <c r="A19" s="15" t="s">
        <v>29</v>
      </c>
      <c r="B19" s="16">
        <v>0</v>
      </c>
      <c r="C19" s="16">
        <v>0</v>
      </c>
      <c r="D19" s="17"/>
      <c r="E19" s="11" t="s">
        <v>30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31</v>
      </c>
      <c r="B20" s="16">
        <v>913991</v>
      </c>
      <c r="C20" s="16">
        <v>1050982</v>
      </c>
      <c r="D20" s="17"/>
      <c r="E20" s="19" t="s">
        <v>32</v>
      </c>
      <c r="F20" s="16">
        <v>0</v>
      </c>
      <c r="G20" s="16">
        <v>0</v>
      </c>
    </row>
    <row r="21" spans="1:7" ht="64.5" x14ac:dyDescent="0.25">
      <c r="A21" s="15" t="s">
        <v>33</v>
      </c>
      <c r="B21" s="16">
        <v>0</v>
      </c>
      <c r="C21" s="16">
        <v>0</v>
      </c>
      <c r="D21" s="17"/>
      <c r="E21" s="19" t="s">
        <v>34</v>
      </c>
      <c r="F21" s="16">
        <v>0</v>
      </c>
      <c r="G21" s="16">
        <v>0</v>
      </c>
    </row>
    <row r="22" spans="1:7" ht="32.25" x14ac:dyDescent="0.25">
      <c r="A22" s="15" t="s">
        <v>35</v>
      </c>
      <c r="B22" s="16">
        <v>0</v>
      </c>
      <c r="C22" s="16">
        <v>0</v>
      </c>
      <c r="D22" s="17"/>
      <c r="E22" s="19" t="s">
        <v>36</v>
      </c>
      <c r="F22" s="16">
        <v>0</v>
      </c>
      <c r="G22" s="16">
        <v>0</v>
      </c>
    </row>
    <row r="23" spans="1:7" ht="32.25" x14ac:dyDescent="0.25">
      <c r="A23" s="15" t="s">
        <v>37</v>
      </c>
      <c r="B23" s="16">
        <v>0</v>
      </c>
      <c r="C23" s="16">
        <v>0</v>
      </c>
      <c r="D23" s="17"/>
      <c r="E23" s="11" t="s">
        <v>38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39</v>
      </c>
      <c r="B24" s="16">
        <v>0</v>
      </c>
      <c r="C24" s="16">
        <v>0</v>
      </c>
      <c r="D24" s="17"/>
      <c r="E24" s="19" t="s">
        <v>40</v>
      </c>
      <c r="F24" s="16">
        <v>0</v>
      </c>
      <c r="G24" s="16">
        <v>0</v>
      </c>
    </row>
    <row r="25" spans="1:7" ht="32.25" x14ac:dyDescent="0.25">
      <c r="A25" s="8" t="s">
        <v>41</v>
      </c>
      <c r="B25" s="13">
        <f>SUM(B26:B30)</f>
        <v>0</v>
      </c>
      <c r="C25" s="13">
        <f>SUM(C26:C30)</f>
        <v>0</v>
      </c>
      <c r="D25" s="17"/>
      <c r="E25" s="19" t="s">
        <v>42</v>
      </c>
      <c r="F25" s="16">
        <v>0</v>
      </c>
      <c r="G25" s="16">
        <v>0</v>
      </c>
    </row>
    <row r="26" spans="1:7" ht="64.5" x14ac:dyDescent="0.25">
      <c r="A26" s="15" t="s">
        <v>43</v>
      </c>
      <c r="B26" s="16">
        <v>0</v>
      </c>
      <c r="C26" s="16">
        <v>0</v>
      </c>
      <c r="D26" s="17"/>
      <c r="E26" s="19" t="s">
        <v>44</v>
      </c>
      <c r="F26" s="16">
        <v>0</v>
      </c>
      <c r="G26" s="16">
        <v>0</v>
      </c>
    </row>
    <row r="27" spans="1:7" ht="64.5" x14ac:dyDescent="0.25">
      <c r="A27" s="15" t="s">
        <v>45</v>
      </c>
      <c r="B27" s="16">
        <v>0</v>
      </c>
      <c r="C27" s="16">
        <v>0</v>
      </c>
      <c r="D27" s="17"/>
      <c r="E27" s="11" t="s">
        <v>46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47</v>
      </c>
      <c r="B28" s="16">
        <v>0</v>
      </c>
      <c r="C28" s="16">
        <v>0</v>
      </c>
      <c r="D28" s="17"/>
      <c r="E28" s="19" t="s">
        <v>48</v>
      </c>
      <c r="F28" s="16">
        <v>0</v>
      </c>
      <c r="G28" s="16">
        <v>0</v>
      </c>
    </row>
    <row r="29" spans="1:7" ht="32.25" x14ac:dyDescent="0.25">
      <c r="A29" s="15" t="s">
        <v>49</v>
      </c>
      <c r="B29" s="16">
        <v>0</v>
      </c>
      <c r="C29" s="16">
        <v>0</v>
      </c>
      <c r="D29" s="17"/>
      <c r="E29" s="19" t="s">
        <v>50</v>
      </c>
      <c r="F29" s="16">
        <v>0</v>
      </c>
      <c r="G29" s="16">
        <v>0</v>
      </c>
    </row>
    <row r="30" spans="1:7" ht="32.25" x14ac:dyDescent="0.25">
      <c r="A30" s="15" t="s">
        <v>51</v>
      </c>
      <c r="B30" s="16">
        <v>0</v>
      </c>
      <c r="C30" s="16">
        <v>0</v>
      </c>
      <c r="D30" s="17"/>
      <c r="E30" s="19" t="s">
        <v>52</v>
      </c>
      <c r="F30" s="16">
        <v>0</v>
      </c>
      <c r="G30" s="16">
        <v>0</v>
      </c>
    </row>
    <row r="31" spans="1:7" ht="64.5" x14ac:dyDescent="0.25">
      <c r="A31" s="33" t="s">
        <v>53</v>
      </c>
      <c r="B31" s="34">
        <f>SUM(B32:B36)</f>
        <v>0</v>
      </c>
      <c r="C31" s="34">
        <f>SUM(C32:C36)</f>
        <v>0</v>
      </c>
      <c r="D31" s="17"/>
      <c r="E31" s="11" t="s">
        <v>54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55</v>
      </c>
      <c r="B32" s="16">
        <v>0</v>
      </c>
      <c r="C32" s="16">
        <v>0</v>
      </c>
      <c r="D32" s="17"/>
      <c r="E32" s="19" t="s">
        <v>56</v>
      </c>
      <c r="F32" s="16">
        <v>0</v>
      </c>
      <c r="G32" s="16">
        <v>0</v>
      </c>
    </row>
    <row r="33" spans="1:7" ht="32.25" x14ac:dyDescent="0.25">
      <c r="A33" s="15" t="s">
        <v>57</v>
      </c>
      <c r="B33" s="16">
        <v>0</v>
      </c>
      <c r="C33" s="16">
        <v>0</v>
      </c>
      <c r="D33" s="17"/>
      <c r="E33" s="19" t="s">
        <v>58</v>
      </c>
      <c r="F33" s="16">
        <v>0</v>
      </c>
      <c r="G33" s="16">
        <v>0</v>
      </c>
    </row>
    <row r="34" spans="1:7" ht="32.25" x14ac:dyDescent="0.25">
      <c r="A34" s="15" t="s">
        <v>59</v>
      </c>
      <c r="B34" s="16">
        <v>0</v>
      </c>
      <c r="C34" s="16">
        <v>0</v>
      </c>
      <c r="D34" s="17"/>
      <c r="E34" s="19" t="s">
        <v>60</v>
      </c>
      <c r="F34" s="16">
        <v>0</v>
      </c>
      <c r="G34" s="16">
        <v>0</v>
      </c>
    </row>
    <row r="35" spans="1:7" ht="64.5" x14ac:dyDescent="0.25">
      <c r="A35" s="15" t="s">
        <v>61</v>
      </c>
      <c r="B35" s="16">
        <v>0</v>
      </c>
      <c r="C35" s="16">
        <v>0</v>
      </c>
      <c r="D35" s="17"/>
      <c r="E35" s="19" t="s">
        <v>62</v>
      </c>
      <c r="F35" s="16">
        <v>0</v>
      </c>
      <c r="G35" s="16">
        <v>0</v>
      </c>
    </row>
    <row r="36" spans="1:7" ht="64.5" x14ac:dyDescent="0.25">
      <c r="A36" s="35" t="s">
        <v>63</v>
      </c>
      <c r="B36" s="32">
        <v>0</v>
      </c>
      <c r="C36" s="32">
        <v>0</v>
      </c>
      <c r="D36" s="17"/>
      <c r="E36" s="19" t="s">
        <v>64</v>
      </c>
      <c r="F36" s="16">
        <v>0</v>
      </c>
      <c r="G36" s="16">
        <v>0</v>
      </c>
    </row>
    <row r="37" spans="1:7" ht="32.25" x14ac:dyDescent="0.25">
      <c r="A37" s="15" t="s">
        <v>65</v>
      </c>
      <c r="B37" s="16">
        <v>0</v>
      </c>
      <c r="C37" s="16">
        <v>0</v>
      </c>
      <c r="D37" s="17"/>
      <c r="E37" s="19" t="s">
        <v>66</v>
      </c>
      <c r="F37" s="16">
        <v>0</v>
      </c>
      <c r="G37" s="16">
        <v>0</v>
      </c>
    </row>
    <row r="38" spans="1:7" ht="32.25" x14ac:dyDescent="0.25">
      <c r="A38" s="8" t="s">
        <v>67</v>
      </c>
      <c r="B38" s="13">
        <f>SUM(B39:B40)</f>
        <v>0</v>
      </c>
      <c r="C38" s="13">
        <f>SUM(C39:C40)</f>
        <v>0</v>
      </c>
      <c r="D38" s="17"/>
      <c r="E38" s="11" t="s">
        <v>68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69</v>
      </c>
      <c r="B39" s="16">
        <v>0</v>
      </c>
      <c r="C39" s="16">
        <v>0</v>
      </c>
      <c r="D39" s="17"/>
      <c r="E39" s="19" t="s">
        <v>70</v>
      </c>
      <c r="F39" s="16">
        <v>0</v>
      </c>
      <c r="G39" s="16">
        <v>0</v>
      </c>
    </row>
    <row r="40" spans="1:7" ht="32.25" x14ac:dyDescent="0.25">
      <c r="A40" s="15" t="s">
        <v>71</v>
      </c>
      <c r="B40" s="16">
        <v>0</v>
      </c>
      <c r="C40" s="16">
        <v>0</v>
      </c>
      <c r="D40" s="17"/>
      <c r="E40" s="19" t="s">
        <v>72</v>
      </c>
      <c r="F40" s="16">
        <v>0</v>
      </c>
      <c r="G40" s="16">
        <v>0</v>
      </c>
    </row>
    <row r="41" spans="1:7" ht="32.25" x14ac:dyDescent="0.25">
      <c r="A41" s="8" t="s">
        <v>73</v>
      </c>
      <c r="B41" s="13">
        <f>SUM(B42:B45)</f>
        <v>0</v>
      </c>
      <c r="C41" s="13">
        <f>SUM(C42:C45)</f>
        <v>0</v>
      </c>
      <c r="D41" s="17"/>
      <c r="E41" s="19" t="s">
        <v>74</v>
      </c>
      <c r="F41" s="16">
        <v>0</v>
      </c>
      <c r="G41" s="16">
        <v>0</v>
      </c>
    </row>
    <row r="42" spans="1:7" ht="32.25" x14ac:dyDescent="0.25">
      <c r="A42" s="15" t="s">
        <v>75</v>
      </c>
      <c r="B42" s="16">
        <v>0</v>
      </c>
      <c r="C42" s="16">
        <v>0</v>
      </c>
      <c r="D42" s="17"/>
      <c r="E42" s="11" t="s">
        <v>76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77</v>
      </c>
      <c r="B43" s="16">
        <v>0</v>
      </c>
      <c r="C43" s="16">
        <v>0</v>
      </c>
      <c r="D43" s="17"/>
      <c r="E43" s="19" t="s">
        <v>78</v>
      </c>
      <c r="F43" s="16">
        <v>0</v>
      </c>
      <c r="G43" s="16">
        <v>0</v>
      </c>
    </row>
    <row r="44" spans="1:7" ht="64.5" x14ac:dyDescent="0.25">
      <c r="A44" s="15" t="s">
        <v>79</v>
      </c>
      <c r="B44" s="16">
        <v>0</v>
      </c>
      <c r="C44" s="16">
        <v>0</v>
      </c>
      <c r="D44" s="17"/>
      <c r="E44" s="19" t="s">
        <v>80</v>
      </c>
      <c r="F44" s="16">
        <v>0</v>
      </c>
      <c r="G44" s="16">
        <v>0</v>
      </c>
    </row>
    <row r="45" spans="1:7" ht="32.25" x14ac:dyDescent="0.25">
      <c r="A45" s="15" t="s">
        <v>81</v>
      </c>
      <c r="B45" s="16">
        <v>0</v>
      </c>
      <c r="C45" s="16">
        <v>0</v>
      </c>
      <c r="D45" s="17"/>
      <c r="E45" s="19" t="s">
        <v>82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83</v>
      </c>
      <c r="B47" s="13">
        <f>B9+B17+B25+B31+B38+B41+1</f>
        <v>1811648</v>
      </c>
      <c r="C47" s="13">
        <f>C9+C17+C25+C31+C38+C41+1</f>
        <v>1868724</v>
      </c>
      <c r="D47" s="14"/>
      <c r="E47" s="11" t="s">
        <v>84</v>
      </c>
      <c r="F47" s="13">
        <f>F9+F19+F23+F26+F27+F31+F38+F42</f>
        <v>1811931.95</v>
      </c>
      <c r="G47" s="13">
        <f>G9+G19+G23+G26+G27+G31+G38+G42</f>
        <v>1868724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85</v>
      </c>
      <c r="B49" s="9"/>
      <c r="C49" s="9"/>
      <c r="D49" s="10"/>
      <c r="E49" s="11" t="s">
        <v>86</v>
      </c>
      <c r="F49" s="9"/>
      <c r="G49" s="9"/>
    </row>
    <row r="50" spans="1:7" ht="32.25" x14ac:dyDescent="0.25">
      <c r="A50" s="15" t="s">
        <v>87</v>
      </c>
      <c r="B50" s="16">
        <v>0</v>
      </c>
      <c r="C50" s="16">
        <v>0</v>
      </c>
      <c r="D50" s="17"/>
      <c r="E50" s="19" t="s">
        <v>88</v>
      </c>
      <c r="F50" s="16">
        <v>0</v>
      </c>
      <c r="G50" s="16">
        <v>0</v>
      </c>
    </row>
    <row r="51" spans="1:7" ht="32.25" x14ac:dyDescent="0.25">
      <c r="A51" s="15" t="s">
        <v>89</v>
      </c>
      <c r="B51" s="16">
        <v>0</v>
      </c>
      <c r="C51" s="16">
        <v>0</v>
      </c>
      <c r="D51" s="17"/>
      <c r="E51" s="19" t="s">
        <v>90</v>
      </c>
      <c r="F51" s="16">
        <v>0</v>
      </c>
      <c r="G51" s="16">
        <v>0</v>
      </c>
    </row>
    <row r="52" spans="1:7" ht="64.5" x14ac:dyDescent="0.25">
      <c r="A52" s="15" t="s">
        <v>91</v>
      </c>
      <c r="B52" s="16">
        <v>0</v>
      </c>
      <c r="C52" s="16">
        <v>0</v>
      </c>
      <c r="D52" s="17"/>
      <c r="E52" s="31" t="s">
        <v>92</v>
      </c>
      <c r="F52" s="32">
        <v>0</v>
      </c>
      <c r="G52" s="32">
        <v>0</v>
      </c>
    </row>
    <row r="53" spans="1:7" ht="32.25" x14ac:dyDescent="0.25">
      <c r="A53" s="15" t="s">
        <v>93</v>
      </c>
      <c r="B53" s="16">
        <v>4522692</v>
      </c>
      <c r="C53" s="16">
        <v>4494692</v>
      </c>
      <c r="D53" s="17"/>
      <c r="E53" s="19" t="s">
        <v>94</v>
      </c>
      <c r="F53" s="16">
        <v>0</v>
      </c>
      <c r="G53" s="16">
        <v>0</v>
      </c>
    </row>
    <row r="54" spans="1:7" ht="64.5" x14ac:dyDescent="0.25">
      <c r="A54" s="15" t="s">
        <v>95</v>
      </c>
      <c r="B54" s="16">
        <v>795591</v>
      </c>
      <c r="C54" s="16">
        <v>795591</v>
      </c>
      <c r="D54" s="17"/>
      <c r="E54" s="19" t="s">
        <v>96</v>
      </c>
      <c r="F54" s="16">
        <v>0</v>
      </c>
      <c r="G54" s="16">
        <v>0</v>
      </c>
    </row>
    <row r="55" spans="1:7" ht="42.75" customHeight="1" x14ac:dyDescent="0.25">
      <c r="A55" s="15" t="s">
        <v>97</v>
      </c>
      <c r="B55" s="16">
        <v>-456149</v>
      </c>
      <c r="C55" s="16">
        <v>-398415</v>
      </c>
      <c r="D55" s="17"/>
      <c r="E55" s="19" t="s">
        <v>98</v>
      </c>
      <c r="F55" s="16">
        <v>0</v>
      </c>
      <c r="G55" s="16">
        <v>0</v>
      </c>
    </row>
    <row r="56" spans="1:7" ht="32.25" x14ac:dyDescent="0.25">
      <c r="A56" s="15" t="s">
        <v>99</v>
      </c>
      <c r="B56" s="16">
        <v>0</v>
      </c>
      <c r="C56" s="16">
        <v>0</v>
      </c>
      <c r="D56" s="17"/>
      <c r="E56" s="11" t="s">
        <v>101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100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102</v>
      </c>
      <c r="B58" s="16">
        <v>0</v>
      </c>
      <c r="C58" s="16">
        <v>0</v>
      </c>
      <c r="D58" s="17"/>
      <c r="E58" s="11" t="s">
        <v>103</v>
      </c>
      <c r="F58" s="13">
        <f>F47+F56</f>
        <v>1811931.95</v>
      </c>
      <c r="G58" s="13">
        <f>G47+G56</f>
        <v>1868724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104</v>
      </c>
      <c r="B60" s="13">
        <f>SUM(B50:B58)-1</f>
        <v>4862133</v>
      </c>
      <c r="C60" s="13">
        <f>SUM(C50:C58)-1</f>
        <v>4891867</v>
      </c>
      <c r="D60" s="14"/>
      <c r="E60" s="11" t="s">
        <v>105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106</v>
      </c>
      <c r="B62" s="13">
        <f>SUM(B47+B60)</f>
        <v>6673781</v>
      </c>
      <c r="C62" s="13">
        <f>SUM(C47+C60)</f>
        <v>6760591</v>
      </c>
      <c r="D62" s="14"/>
      <c r="E62" s="11" t="s">
        <v>107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108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109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110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111</v>
      </c>
      <c r="F67" s="13">
        <f>SUM(F68:F72)</f>
        <v>4061849</v>
      </c>
      <c r="G67" s="13">
        <f>SUM(G68:G72)</f>
        <v>4091867</v>
      </c>
    </row>
    <row r="68" spans="1:7" ht="32.25" x14ac:dyDescent="0.25">
      <c r="A68" s="20"/>
      <c r="B68" s="22"/>
      <c r="C68" s="22"/>
      <c r="D68" s="23"/>
      <c r="E68" s="19" t="s">
        <v>112</v>
      </c>
      <c r="F68" s="16">
        <v>-30019</v>
      </c>
      <c r="G68" s="16">
        <v>-132805</v>
      </c>
    </row>
    <row r="69" spans="1:7" ht="32.25" x14ac:dyDescent="0.25">
      <c r="A69" s="20"/>
      <c r="B69" s="22"/>
      <c r="C69" s="22"/>
      <c r="D69" s="23"/>
      <c r="E69" s="19" t="s">
        <v>113</v>
      </c>
      <c r="F69" s="16">
        <v>4091868</v>
      </c>
      <c r="G69" s="16">
        <v>4224672</v>
      </c>
    </row>
    <row r="70" spans="1:7" ht="32.25" x14ac:dyDescent="0.25">
      <c r="A70" s="20"/>
      <c r="B70" s="22"/>
      <c r="C70" s="22"/>
      <c r="D70" s="23"/>
      <c r="E70" s="19" t="s">
        <v>114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115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116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117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118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119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120</v>
      </c>
      <c r="F78" s="13">
        <f>F62+F67+F74</f>
        <v>4861849</v>
      </c>
      <c r="G78" s="13">
        <f>G62+G67+G74</f>
        <v>4891867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121</v>
      </c>
      <c r="F80" s="29">
        <f>F58+F78</f>
        <v>6673780.9500000002</v>
      </c>
      <c r="G80" s="29">
        <f>G58+G78</f>
        <v>6760591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B9:D62 F9:G45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r:id="rId1"/>
  <headerFooter>
    <oddHeader>&amp;R&amp;G</oddHeader>
    <oddFooter>&amp;R&amp;"Arial,Normal"&amp;20"Tercer Informe Trimestral Enero-Septiembre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financieroocv@gmail.com</cp:lastModifiedBy>
  <cp:lastPrinted>2021-10-13T18:26:37Z</cp:lastPrinted>
  <dcterms:created xsi:type="dcterms:W3CDTF">2020-10-08T16:15:10Z</dcterms:created>
  <dcterms:modified xsi:type="dcterms:W3CDTF">2021-10-13T18:26:50Z</dcterms:modified>
</cp:coreProperties>
</file>