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1.-PRIMER INFORME TRIMESTRAL ENERO-MARZO 2022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D28" i="1" l="1"/>
  <c r="D22" i="1"/>
  <c r="H28" i="1" l="1"/>
  <c r="H22" i="1"/>
  <c r="E12" i="1" l="1"/>
  <c r="E80" i="1" l="1"/>
  <c r="H62" i="1" l="1"/>
  <c r="H56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<sst xmlns="http://schemas.openxmlformats.org/spreadsheetml/2006/main" count="81" uniqueCount="51">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</sst>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4" fontId="20" fillId="3" borderId="1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0</xdr:row>
      <xdr:rowOff>123265</xdr:rowOff>
    </xdr:from>
    <xdr:to>
      <xdr:col>6</xdr:col>
      <xdr:colOff>974911</xdr:colOff>
      <xdr:row>2</xdr:row>
      <xdr:rowOff>8405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690411" y="123265"/>
          <a:ext cx="986117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1008530</xdr:colOff>
      <xdr:row>0</xdr:row>
      <xdr:rowOff>134471</xdr:rowOff>
    </xdr:from>
    <xdr:to>
      <xdr:col>8</xdr:col>
      <xdr:colOff>11206</xdr:colOff>
      <xdr:row>2</xdr:row>
      <xdr:rowOff>104627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1642912" y="134471"/>
          <a:ext cx="1501588" cy="10347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G24" sqref="G24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4" width="18.28515625" customWidth="1"/>
    <col min="5" max="5" width="17.28515625" customWidth="1"/>
    <col min="6" max="6" width="16.28515625" customWidth="1"/>
    <col min="7" max="7" width="16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25">
      <c r="B2" s="2"/>
      <c r="C2" s="2"/>
      <c r="D2" s="2"/>
      <c r="E2" s="2"/>
      <c r="F2" s="1"/>
      <c r="G2" s="1"/>
      <c r="H2" s="3"/>
    </row>
    <row r="4" spans="1:8" ht="15.75" x14ac:dyDescent="0.25">
      <c r="B4" s="24" t="s">
        <v>47</v>
      </c>
      <c r="C4" s="25"/>
      <c r="D4" s="25"/>
      <c r="E4" s="25"/>
      <c r="F4" s="25"/>
      <c r="G4" s="25"/>
      <c r="H4" s="26"/>
    </row>
    <row r="5" spans="1:8" ht="15.75" x14ac:dyDescent="0.25">
      <c r="B5" s="27" t="s">
        <v>1</v>
      </c>
      <c r="C5" s="28"/>
      <c r="D5" s="28"/>
      <c r="E5" s="28"/>
      <c r="F5" s="28"/>
      <c r="G5" s="28"/>
      <c r="H5" s="29"/>
    </row>
    <row r="6" spans="1:8" ht="15.75" x14ac:dyDescent="0.25">
      <c r="B6" s="27" t="s">
        <v>2</v>
      </c>
      <c r="C6" s="28"/>
      <c r="D6" s="28"/>
      <c r="E6" s="28"/>
      <c r="F6" s="28"/>
      <c r="G6" s="28"/>
      <c r="H6" s="29"/>
    </row>
    <row r="7" spans="1:8" ht="15.75" x14ac:dyDescent="0.25">
      <c r="B7" s="30" t="s">
        <v>50</v>
      </c>
      <c r="C7" s="31"/>
      <c r="D7" s="31"/>
      <c r="E7" s="31"/>
      <c r="F7" s="31"/>
      <c r="G7" s="31"/>
      <c r="H7" s="31"/>
    </row>
    <row r="8" spans="1:8" ht="15.75" x14ac:dyDescent="0.2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25">
      <c r="B9" s="22" t="s">
        <v>4</v>
      </c>
      <c r="C9" s="23" t="s">
        <v>48</v>
      </c>
      <c r="D9" s="23"/>
      <c r="E9" s="23"/>
      <c r="F9" s="23"/>
      <c r="G9" s="23"/>
      <c r="H9" s="22" t="s">
        <v>5</v>
      </c>
    </row>
    <row r="10" spans="1:8" ht="31.5" x14ac:dyDescent="0.25">
      <c r="B10" s="22"/>
      <c r="C10" s="11" t="s">
        <v>6</v>
      </c>
      <c r="D10" s="11" t="s">
        <v>7</v>
      </c>
      <c r="E10" s="11" t="s">
        <v>49</v>
      </c>
      <c r="F10" s="11" t="s">
        <v>8</v>
      </c>
      <c r="G10" s="11" t="s">
        <v>9</v>
      </c>
      <c r="H10" s="22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10</v>
      </c>
      <c r="C12" s="13">
        <f>SUM(C13,C22,C30,C40)</f>
        <v>23632746</v>
      </c>
      <c r="D12" s="13">
        <f>E12-C12</f>
        <v>1837419</v>
      </c>
      <c r="E12" s="13">
        <f>SUM(E13,E22,E30,E40)</f>
        <v>25470165</v>
      </c>
      <c r="F12" s="13">
        <f>SUM(F13,F22,F30,F40)</f>
        <v>6559885</v>
      </c>
      <c r="G12" s="13">
        <f>SUM(G13,G22,G30,G40)</f>
        <v>4023572</v>
      </c>
      <c r="H12" s="13">
        <f>E12-F12</f>
        <v>18910280</v>
      </c>
    </row>
    <row r="13" spans="1:8" ht="15.75" x14ac:dyDescent="0.25">
      <c r="B13" s="5" t="s">
        <v>11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12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13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14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15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16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17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18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19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20</v>
      </c>
      <c r="C22" s="16">
        <v>23632746</v>
      </c>
      <c r="D22" s="13">
        <f>E22-C22</f>
        <v>1837419</v>
      </c>
      <c r="E22" s="16">
        <v>25470165</v>
      </c>
      <c r="F22" s="16">
        <v>6559885</v>
      </c>
      <c r="G22" s="16">
        <v>4023572</v>
      </c>
      <c r="H22" s="13">
        <f>E22-F22</f>
        <v>18910280</v>
      </c>
    </row>
    <row r="23" spans="2:8" ht="15.75" x14ac:dyDescent="0.25">
      <c r="B23" s="6" t="s">
        <v>21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22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23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24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25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26</v>
      </c>
      <c r="C28" s="17">
        <v>23632746</v>
      </c>
      <c r="D28" s="21">
        <f>E28-C28</f>
        <v>1837419</v>
      </c>
      <c r="E28" s="17">
        <v>25470165</v>
      </c>
      <c r="F28" s="17">
        <v>6559885</v>
      </c>
      <c r="G28" s="17">
        <v>4023572</v>
      </c>
      <c r="H28" s="21">
        <f>E28-F28</f>
        <v>18910280</v>
      </c>
    </row>
    <row r="29" spans="2:8" ht="15.75" x14ac:dyDescent="0.25">
      <c r="B29" s="6" t="s">
        <v>27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28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29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30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31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32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33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34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35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36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37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38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39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40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41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42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43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44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12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13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14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15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16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17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18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19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21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22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23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24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25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26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27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28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29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30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31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32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33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34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35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36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37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45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39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40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41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42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46</v>
      </c>
      <c r="C80" s="16">
        <f>C46+C12</f>
        <v>23632746</v>
      </c>
      <c r="D80" s="16">
        <f t="shared" ref="D80:G80" si="0">D46+D12</f>
        <v>1837419</v>
      </c>
      <c r="E80" s="16">
        <f>E12+E46</f>
        <v>25470165</v>
      </c>
      <c r="F80" s="16">
        <f t="shared" si="0"/>
        <v>6559885</v>
      </c>
      <c r="G80" s="16">
        <f t="shared" si="0"/>
        <v>4023572</v>
      </c>
      <c r="H80" s="16">
        <f>H46+H12</f>
        <v>18910280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2021-07-16T00:51:49Z</cp:lastPrinted>
  <dcterms:created xsi:type="dcterms:W3CDTF">2018-03-07T16:17:07Z</dcterms:created>
  <dcterms:modified xsi:type="dcterms:W3CDTF">2022-04-14T19:57:32Z</dcterms:modified>
</cp:coreProperties>
</file>