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 Y CUENTA PUBLICA 2021\CUARTO INFORME TRIMESTRAL ENERO-DICIEMBRE DEL EJERCICIO 2021\"/>
    </mc:Choice>
  </mc:AlternateContent>
  <bookViews>
    <workbookView xWindow="120" yWindow="120" windowWidth="25440" windowHeight="12585"/>
  </bookViews>
  <sheets>
    <sheet name="Hoja1" sheetId="1" r:id="rId1"/>
  </sheets>
  <definedNames>
    <definedName name="_xlnm.Print_Area" localSheetId="0">Hoja1!$A$1:$G$167</definedName>
  </definedNames>
  <calcPr calcId="152511"/>
</workbook>
</file>

<file path=xl/calcChain.xml><?xml version="1.0" encoding="utf-8"?>
<calcChain xmlns="http://schemas.openxmlformats.org/spreadsheetml/2006/main">
  <c r="F39" i="1" l="1"/>
  <c r="E39" i="1"/>
  <c r="D39" i="1"/>
  <c r="C44" i="1" l="1"/>
  <c r="C43" i="1"/>
  <c r="E91" i="1" l="1"/>
  <c r="D91" i="1"/>
  <c r="C91" i="1"/>
  <c r="B91" i="1"/>
  <c r="F10" i="1"/>
  <c r="E10" i="1"/>
  <c r="G44" i="1" l="1"/>
  <c r="G43" i="1"/>
  <c r="G40" i="1"/>
  <c r="C40" i="1"/>
  <c r="C39" i="1" s="1"/>
  <c r="B39" i="1" l="1"/>
  <c r="D10" i="1" l="1"/>
  <c r="D166" i="1" s="1"/>
  <c r="F166" i="1"/>
  <c r="G164" i="1"/>
  <c r="G163" i="1"/>
  <c r="G162" i="1"/>
  <c r="G161" i="1"/>
  <c r="G160" i="1"/>
  <c r="G159" i="1"/>
  <c r="G158" i="1"/>
  <c r="G156" i="1"/>
  <c r="G155" i="1"/>
  <c r="G154" i="1"/>
  <c r="G152" i="1"/>
  <c r="G151" i="1"/>
  <c r="G150" i="1"/>
  <c r="G149" i="1"/>
  <c r="G148" i="1"/>
  <c r="G147" i="1"/>
  <c r="G146" i="1"/>
  <c r="G145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E166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99" i="1"/>
  <c r="G98" i="1"/>
  <c r="G96" i="1"/>
  <c r="G95" i="1"/>
  <c r="G94" i="1"/>
  <c r="G83" i="1"/>
  <c r="G82" i="1"/>
  <c r="G81" i="1"/>
  <c r="G80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3" i="1"/>
  <c r="B10" i="1"/>
  <c r="G10" i="1" l="1"/>
  <c r="B166" i="1"/>
  <c r="C10" i="1"/>
  <c r="G110" i="1"/>
  <c r="G130" i="1"/>
  <c r="G157" i="1"/>
  <c r="G49" i="1"/>
  <c r="G76" i="1"/>
  <c r="G153" i="1"/>
  <c r="G29" i="1"/>
  <c r="G63" i="1"/>
  <c r="G100" i="1"/>
  <c r="G144" i="1"/>
  <c r="G72" i="1"/>
  <c r="G19" i="1"/>
  <c r="G59" i="1"/>
  <c r="G140" i="1"/>
  <c r="G91" i="1" l="1"/>
  <c r="G166" i="1" s="1"/>
  <c r="C166" i="1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<sst xmlns="http://schemas.openxmlformats.org/spreadsheetml/2006/main" count="170" uniqueCount="90">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</sst>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0" applyNumberFormat="1" applyFill="1" applyBorder="1" applyAlignment="1" applyProtection="1">
      <alignment vertical="center"/>
      <protection locked="0"/>
    </xf>
    <xf numFmtId="0" fontId="0" fillId="3" borderId="12" xfId="0" applyNumberForma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5</xdr:col>
      <xdr:colOff>523875</xdr:colOff>
      <xdr:row>1</xdr:row>
      <xdr:rowOff>352425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9010650" y="0"/>
          <a:ext cx="8763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0</xdr:rowOff>
    </xdr:from>
    <xdr:to>
      <xdr:col>6</xdr:col>
      <xdr:colOff>1000125</xdr:colOff>
      <xdr:row>2</xdr:row>
      <xdr:rowOff>95251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0067925" y="0"/>
          <a:ext cx="1285875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topLeftCell="A142" workbookViewId="0">
      <selection activeCell="F40" sqref="F40"/>
    </sheetView>
  </sheetViews>
  <sheetFormatPr baseColWidth="10" defaultRowHeight="15" x14ac:dyDescent="0.2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 x14ac:dyDescent="0.25">
      <c r="A1" s="49"/>
      <c r="B1" s="49"/>
      <c r="C1" s="49"/>
      <c r="D1" s="1"/>
      <c r="E1" s="1"/>
      <c r="F1" s="1"/>
      <c r="G1" s="2"/>
    </row>
    <row r="2" spans="1:7" ht="30" customHeight="1" thickBot="1" x14ac:dyDescent="0.3">
      <c r="A2" s="3"/>
    </row>
    <row r="3" spans="1:7" x14ac:dyDescent="0.25">
      <c r="A3" s="50" t="s">
        <v>0</v>
      </c>
      <c r="B3" s="51"/>
      <c r="C3" s="51"/>
      <c r="D3" s="51"/>
      <c r="E3" s="51"/>
      <c r="F3" s="51"/>
      <c r="G3" s="52"/>
    </row>
    <row r="4" spans="1:7" x14ac:dyDescent="0.25">
      <c r="A4" s="53" t="s">
        <v>1</v>
      </c>
      <c r="B4" s="54"/>
      <c r="C4" s="54"/>
      <c r="D4" s="54"/>
      <c r="E4" s="54"/>
      <c r="F4" s="54"/>
      <c r="G4" s="55"/>
    </row>
    <row r="5" spans="1:7" x14ac:dyDescent="0.25">
      <c r="A5" s="56" t="s">
        <v>2</v>
      </c>
      <c r="B5" s="57"/>
      <c r="C5" s="57"/>
      <c r="D5" s="57"/>
      <c r="E5" s="57"/>
      <c r="F5" s="57"/>
      <c r="G5" s="58"/>
    </row>
    <row r="6" spans="1:7" x14ac:dyDescent="0.25">
      <c r="A6" s="59" t="s">
        <v>89</v>
      </c>
      <c r="B6" s="60"/>
      <c r="C6" s="60"/>
      <c r="D6" s="60"/>
      <c r="E6" s="60"/>
      <c r="F6" s="60"/>
      <c r="G6" s="61"/>
    </row>
    <row r="7" spans="1:7" x14ac:dyDescent="0.25">
      <c r="A7" s="46" t="s">
        <v>3</v>
      </c>
      <c r="B7" s="47"/>
      <c r="C7" s="47"/>
      <c r="D7" s="47"/>
      <c r="E7" s="47"/>
      <c r="F7" s="47"/>
      <c r="G7" s="48"/>
    </row>
    <row r="8" spans="1:7" x14ac:dyDescent="0.25">
      <c r="A8" s="38" t="s">
        <v>4</v>
      </c>
      <c r="B8" s="40" t="s">
        <v>5</v>
      </c>
      <c r="C8" s="40"/>
      <c r="D8" s="40"/>
      <c r="E8" s="40"/>
      <c r="F8" s="40"/>
      <c r="G8" s="41" t="s">
        <v>6</v>
      </c>
    </row>
    <row r="9" spans="1:7" ht="45" x14ac:dyDescent="0.25">
      <c r="A9" s="39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2"/>
    </row>
    <row r="10" spans="1:7" x14ac:dyDescent="0.25">
      <c r="A10" s="25" t="s">
        <v>12</v>
      </c>
      <c r="B10" s="5">
        <f>SUM(B11,B19,B29,B39,B49,B59,B63,B72,B76)</f>
        <v>22377517</v>
      </c>
      <c r="C10" s="5">
        <f>D10-B10</f>
        <v>8001878</v>
      </c>
      <c r="D10" s="5">
        <f>SUM(D11,D19,D29,D39,D49,D59,D63,D72,D76)</f>
        <v>30379395</v>
      </c>
      <c r="E10" s="5">
        <f>SUM(E11,E19,E29,E39,E49,E59,E63,E72,E76)</f>
        <v>30027549</v>
      </c>
      <c r="F10" s="5">
        <f>SUM(F11,F19,F29,F39,F49,F59,F63,F72,F76)</f>
        <v>30026838</v>
      </c>
      <c r="G10" s="26">
        <f>(D10-E10)</f>
        <v>351846</v>
      </c>
    </row>
    <row r="11" spans="1:7" x14ac:dyDescent="0.25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 x14ac:dyDescent="0.25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 x14ac:dyDescent="0.25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 x14ac:dyDescent="0.25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 x14ac:dyDescent="0.25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0">D15-E15</f>
        <v>0</v>
      </c>
    </row>
    <row r="16" spans="1:7" x14ac:dyDescent="0.25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0"/>
        <v>0</v>
      </c>
    </row>
    <row r="17" spans="1:7" x14ac:dyDescent="0.25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0"/>
        <v>0</v>
      </c>
    </row>
    <row r="18" spans="1:7" x14ac:dyDescent="0.25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0"/>
        <v>0</v>
      </c>
    </row>
    <row r="19" spans="1:7" x14ac:dyDescent="0.25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 x14ac:dyDescent="0.25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 x14ac:dyDescent="0.25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1">D21-E21</f>
        <v>0</v>
      </c>
    </row>
    <row r="22" spans="1:7" x14ac:dyDescent="0.25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1"/>
        <v>0</v>
      </c>
    </row>
    <row r="23" spans="1:7" x14ac:dyDescent="0.25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1"/>
        <v>0</v>
      </c>
    </row>
    <row r="24" spans="1:7" x14ac:dyDescent="0.25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1"/>
        <v>0</v>
      </c>
    </row>
    <row r="25" spans="1:7" x14ac:dyDescent="0.25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1"/>
        <v>0</v>
      </c>
    </row>
    <row r="26" spans="1:7" x14ac:dyDescent="0.25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1"/>
        <v>0</v>
      </c>
    </row>
    <row r="27" spans="1:7" x14ac:dyDescent="0.25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1"/>
        <v>0</v>
      </c>
    </row>
    <row r="28" spans="1:7" x14ac:dyDescent="0.25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1"/>
        <v>0</v>
      </c>
    </row>
    <row r="29" spans="1:7" x14ac:dyDescent="0.25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2">SUM(G30:G38)</f>
        <v>0</v>
      </c>
    </row>
    <row r="30" spans="1:7" x14ac:dyDescent="0.25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 x14ac:dyDescent="0.25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3">D31-E31</f>
        <v>0</v>
      </c>
    </row>
    <row r="32" spans="1:7" x14ac:dyDescent="0.25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3"/>
        <v>0</v>
      </c>
    </row>
    <row r="33" spans="1:7" x14ac:dyDescent="0.25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3"/>
        <v>0</v>
      </c>
    </row>
    <row r="34" spans="1:7" x14ac:dyDescent="0.25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3"/>
        <v>0</v>
      </c>
    </row>
    <row r="35" spans="1:7" x14ac:dyDescent="0.25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3"/>
        <v>0</v>
      </c>
    </row>
    <row r="36" spans="1:7" x14ac:dyDescent="0.25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3"/>
        <v>0</v>
      </c>
    </row>
    <row r="37" spans="1:7" x14ac:dyDescent="0.25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3"/>
        <v>0</v>
      </c>
    </row>
    <row r="38" spans="1:7" x14ac:dyDescent="0.25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3"/>
        <v>0</v>
      </c>
    </row>
    <row r="39" spans="1:7" x14ac:dyDescent="0.25">
      <c r="A39" s="14" t="s">
        <v>41</v>
      </c>
      <c r="B39" s="7">
        <f>B40+B43+B44</f>
        <v>22377517</v>
      </c>
      <c r="C39" s="7">
        <f>C40+C43+C44</f>
        <v>8001878</v>
      </c>
      <c r="D39" s="7">
        <f>D40+D43+D44</f>
        <v>30379395</v>
      </c>
      <c r="E39" s="7">
        <f>E40+E43+E44</f>
        <v>30027549</v>
      </c>
      <c r="F39" s="7">
        <f>F40+F43+F44</f>
        <v>30026838</v>
      </c>
      <c r="G39" s="18">
        <f>D39-E39</f>
        <v>351846</v>
      </c>
    </row>
    <row r="40" spans="1:7" x14ac:dyDescent="0.25">
      <c r="A40" s="16" t="s">
        <v>42</v>
      </c>
      <c r="B40" s="7">
        <v>21589210</v>
      </c>
      <c r="C40" s="7">
        <f>D40-B40</f>
        <v>6067585</v>
      </c>
      <c r="D40" s="7">
        <v>27656795</v>
      </c>
      <c r="E40" s="7">
        <v>27304949</v>
      </c>
      <c r="F40" s="7">
        <v>27304238</v>
      </c>
      <c r="G40" s="18">
        <f>D40-E40</f>
        <v>351846</v>
      </c>
    </row>
    <row r="41" spans="1:7" x14ac:dyDescent="0.25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4">D41-E41</f>
        <v>0</v>
      </c>
    </row>
    <row r="42" spans="1:7" x14ac:dyDescent="0.25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4"/>
        <v>0</v>
      </c>
    </row>
    <row r="43" spans="1:7" x14ac:dyDescent="0.25">
      <c r="A43" s="16" t="s">
        <v>45</v>
      </c>
      <c r="B43" s="31">
        <v>520000</v>
      </c>
      <c r="C43" s="9">
        <f>D43-B43</f>
        <v>1874248</v>
      </c>
      <c r="D43" s="9">
        <v>2394248</v>
      </c>
      <c r="E43" s="7">
        <v>2394248</v>
      </c>
      <c r="F43" s="7">
        <v>2394248</v>
      </c>
      <c r="G43" s="33">
        <f>D43-E43</f>
        <v>0</v>
      </c>
    </row>
    <row r="44" spans="1:7" x14ac:dyDescent="0.25">
      <c r="A44" s="16" t="s">
        <v>46</v>
      </c>
      <c r="B44" s="8">
        <v>268307</v>
      </c>
      <c r="C44" s="7">
        <f>D44-B44</f>
        <v>60045</v>
      </c>
      <c r="D44" s="7">
        <v>328352</v>
      </c>
      <c r="E44" s="7">
        <v>328352</v>
      </c>
      <c r="F44" s="7">
        <v>328352</v>
      </c>
      <c r="G44" s="18">
        <f>D44-E44</f>
        <v>0</v>
      </c>
    </row>
    <row r="45" spans="1:7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4"/>
        <v>0</v>
      </c>
    </row>
    <row r="46" spans="1:7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4"/>
        <v>0</v>
      </c>
    </row>
    <row r="47" spans="1:7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4"/>
        <v>0</v>
      </c>
    </row>
    <row r="48" spans="1:7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4"/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5">SUM(G50:G58)</f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6">D51-E51</f>
        <v>0</v>
      </c>
    </row>
    <row r="52" spans="1:7" x14ac:dyDescent="0.25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6"/>
        <v>0</v>
      </c>
    </row>
    <row r="53" spans="1:7" x14ac:dyDescent="0.25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6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6"/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6"/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6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6"/>
        <v>0</v>
      </c>
    </row>
    <row r="58" spans="1:7" x14ac:dyDescent="0.25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6"/>
        <v>0</v>
      </c>
    </row>
    <row r="59" spans="1:7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5">
        <f t="shared" ref="G59" si="7">SUM(G60:G62)</f>
        <v>0</v>
      </c>
    </row>
    <row r="60" spans="1:7" x14ac:dyDescent="0.25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5">
        <f>D60-E60</f>
        <v>0</v>
      </c>
    </row>
    <row r="61" spans="1:7" x14ac:dyDescent="0.25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8">D61-E61</f>
        <v>0</v>
      </c>
    </row>
    <row r="62" spans="1:7" x14ac:dyDescent="0.25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8"/>
        <v>0</v>
      </c>
    </row>
    <row r="63" spans="1:7" x14ac:dyDescent="0.25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9">SUM(G64:G68,G70:G71)</f>
        <v>0</v>
      </c>
    </row>
    <row r="64" spans="1:7" x14ac:dyDescent="0.25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 x14ac:dyDescent="0.25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0">D65-E65</f>
        <v>0</v>
      </c>
    </row>
    <row r="66" spans="1:7" x14ac:dyDescent="0.25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0"/>
        <v>0</v>
      </c>
    </row>
    <row r="67" spans="1:7" x14ac:dyDescent="0.25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0"/>
        <v>0</v>
      </c>
    </row>
    <row r="68" spans="1:7" x14ac:dyDescent="0.25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0"/>
        <v>0</v>
      </c>
    </row>
    <row r="69" spans="1:7" x14ac:dyDescent="0.25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0"/>
        <v>0</v>
      </c>
    </row>
    <row r="70" spans="1:7" x14ac:dyDescent="0.25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0"/>
        <v>0</v>
      </c>
    </row>
    <row r="71" spans="1:7" x14ac:dyDescent="0.25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0"/>
        <v>0</v>
      </c>
    </row>
    <row r="72" spans="1:7" x14ac:dyDescent="0.25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1">SUM(G73:G75)</f>
        <v>0</v>
      </c>
    </row>
    <row r="73" spans="1:7" x14ac:dyDescent="0.25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 x14ac:dyDescent="0.25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2">D74-E74</f>
        <v>0</v>
      </c>
    </row>
    <row r="75" spans="1:7" x14ac:dyDescent="0.25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2"/>
        <v>0</v>
      </c>
    </row>
    <row r="76" spans="1:7" x14ac:dyDescent="0.25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3">SUM(G77:G83)</f>
        <v>0</v>
      </c>
    </row>
    <row r="77" spans="1:7" x14ac:dyDescent="0.25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 x14ac:dyDescent="0.25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4">D78-E78</f>
        <v>0</v>
      </c>
    </row>
    <row r="79" spans="1:7" x14ac:dyDescent="0.25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4"/>
        <v>0</v>
      </c>
    </row>
    <row r="80" spans="1:7" x14ac:dyDescent="0.25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4"/>
        <v>0</v>
      </c>
    </row>
    <row r="81" spans="1:7" x14ac:dyDescent="0.25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4"/>
        <v>0</v>
      </c>
    </row>
    <row r="82" spans="1:7" x14ac:dyDescent="0.25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4"/>
        <v>0</v>
      </c>
    </row>
    <row r="83" spans="1:7" x14ac:dyDescent="0.25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4"/>
        <v>0</v>
      </c>
    </row>
    <row r="84" spans="1:7" x14ac:dyDescent="0.25">
      <c r="A84" s="16"/>
      <c r="B84" s="6"/>
      <c r="C84" s="6"/>
      <c r="D84" s="6"/>
      <c r="E84" s="6"/>
      <c r="F84" s="6"/>
      <c r="G84" s="15"/>
    </row>
    <row r="85" spans="1:7" x14ac:dyDescent="0.25">
      <c r="A85" s="16"/>
      <c r="B85" s="6"/>
      <c r="C85" s="6"/>
      <c r="D85" s="6"/>
      <c r="E85" s="6"/>
      <c r="F85" s="6"/>
      <c r="G85" s="15"/>
    </row>
    <row r="86" spans="1:7" x14ac:dyDescent="0.25">
      <c r="A86" s="16"/>
      <c r="B86" s="6"/>
      <c r="C86" s="6"/>
      <c r="D86" s="6"/>
      <c r="E86" s="6"/>
      <c r="F86" s="6"/>
      <c r="G86" s="15"/>
    </row>
    <row r="87" spans="1:7" x14ac:dyDescent="0.25">
      <c r="A87" s="16"/>
      <c r="B87" s="6"/>
      <c r="C87" s="6"/>
      <c r="D87" s="6"/>
      <c r="E87" s="6"/>
      <c r="F87" s="6"/>
      <c r="G87" s="15"/>
    </row>
    <row r="88" spans="1:7" ht="15.75" thickBot="1" x14ac:dyDescent="0.3">
      <c r="A88" s="27"/>
      <c r="B88" s="28"/>
      <c r="C88" s="28"/>
      <c r="D88" s="28"/>
      <c r="E88" s="28"/>
      <c r="F88" s="28"/>
      <c r="G88" s="29"/>
    </row>
    <row r="89" spans="1:7" x14ac:dyDescent="0.25">
      <c r="A89" s="43" t="s">
        <v>88</v>
      </c>
      <c r="B89" s="44" t="s">
        <v>5</v>
      </c>
      <c r="C89" s="44"/>
      <c r="D89" s="44"/>
      <c r="E89" s="44"/>
      <c r="F89" s="44"/>
      <c r="G89" s="45" t="s">
        <v>6</v>
      </c>
    </row>
    <row r="90" spans="1:7" ht="45" x14ac:dyDescent="0.25">
      <c r="A90" s="39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42"/>
    </row>
    <row r="91" spans="1:7" x14ac:dyDescent="0.25">
      <c r="A91" s="12" t="s">
        <v>86</v>
      </c>
      <c r="B91" s="5">
        <f>SUM(B92,B100,B110,B120,B130,B140,B144,B153,B157)</f>
        <v>0</v>
      </c>
      <c r="C91" s="5">
        <f>SUM(C92:C165)</f>
        <v>0</v>
      </c>
      <c r="D91" s="5">
        <f>SUM(D92:D165)</f>
        <v>0</v>
      </c>
      <c r="E91" s="5">
        <f>SUM(E92:E165)</f>
        <v>0</v>
      </c>
      <c r="F91" s="5">
        <v>0</v>
      </c>
      <c r="G91" s="13">
        <f t="shared" ref="G91" si="15">SUM(G92,G100,G110,G120,G130,G140,G144,G153,G157)</f>
        <v>0</v>
      </c>
    </row>
    <row r="92" spans="1:7" x14ac:dyDescent="0.25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 x14ac:dyDescent="0.25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 x14ac:dyDescent="0.25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6">D94-E94</f>
        <v>0</v>
      </c>
    </row>
    <row r="95" spans="1:7" x14ac:dyDescent="0.25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6"/>
        <v>0</v>
      </c>
    </row>
    <row r="96" spans="1:7" x14ac:dyDescent="0.25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6"/>
        <v>0</v>
      </c>
    </row>
    <row r="97" spans="1:7" x14ac:dyDescent="0.25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 x14ac:dyDescent="0.25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6"/>
        <v>0</v>
      </c>
    </row>
    <row r="99" spans="1:7" x14ac:dyDescent="0.25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6"/>
        <v>0</v>
      </c>
    </row>
    <row r="100" spans="1:7" x14ac:dyDescent="0.25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17">SUM(G101:G109)</f>
        <v>0</v>
      </c>
    </row>
    <row r="101" spans="1:7" x14ac:dyDescent="0.25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 x14ac:dyDescent="0.25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18">D102-E102</f>
        <v>0</v>
      </c>
    </row>
    <row r="103" spans="1:7" x14ac:dyDescent="0.25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18"/>
        <v>0</v>
      </c>
    </row>
    <row r="104" spans="1:7" x14ac:dyDescent="0.25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18"/>
        <v>0</v>
      </c>
    </row>
    <row r="105" spans="1:7" x14ac:dyDescent="0.25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18"/>
        <v>0</v>
      </c>
    </row>
    <row r="106" spans="1:7" x14ac:dyDescent="0.25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18"/>
        <v>0</v>
      </c>
    </row>
    <row r="107" spans="1:7" x14ac:dyDescent="0.25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18"/>
        <v>0</v>
      </c>
    </row>
    <row r="108" spans="1:7" x14ac:dyDescent="0.25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18"/>
        <v>0</v>
      </c>
    </row>
    <row r="109" spans="1:7" x14ac:dyDescent="0.25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18"/>
        <v>0</v>
      </c>
    </row>
    <row r="110" spans="1:7" x14ac:dyDescent="0.25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19">SUM(G111:G119)</f>
        <v>0</v>
      </c>
    </row>
    <row r="111" spans="1:7" x14ac:dyDescent="0.25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 x14ac:dyDescent="0.25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0">D112-E112</f>
        <v>0</v>
      </c>
    </row>
    <row r="113" spans="1:7" x14ac:dyDescent="0.25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0"/>
        <v>0</v>
      </c>
    </row>
    <row r="114" spans="1:7" x14ac:dyDescent="0.25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0"/>
        <v>0</v>
      </c>
    </row>
    <row r="115" spans="1:7" x14ac:dyDescent="0.25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0"/>
        <v>0</v>
      </c>
    </row>
    <row r="116" spans="1:7" x14ac:dyDescent="0.25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0"/>
        <v>0</v>
      </c>
    </row>
    <row r="117" spans="1:7" x14ac:dyDescent="0.25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0"/>
        <v>0</v>
      </c>
    </row>
    <row r="118" spans="1:7" x14ac:dyDescent="0.25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0"/>
        <v>0</v>
      </c>
    </row>
    <row r="119" spans="1:7" x14ac:dyDescent="0.25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0"/>
        <v>0</v>
      </c>
    </row>
    <row r="120" spans="1:7" x14ac:dyDescent="0.25">
      <c r="A120" s="14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</row>
    <row r="121" spans="1:7" x14ac:dyDescent="0.25">
      <c r="A121" s="16" t="s">
        <v>42</v>
      </c>
      <c r="B121" s="11">
        <v>0</v>
      </c>
      <c r="C121" s="34">
        <v>0</v>
      </c>
      <c r="D121" s="34">
        <v>0</v>
      </c>
      <c r="E121" s="34">
        <v>0</v>
      </c>
      <c r="F121" s="34">
        <v>0</v>
      </c>
      <c r="G121" s="35">
        <f>D121-E121</f>
        <v>0</v>
      </c>
    </row>
    <row r="122" spans="1:7" x14ac:dyDescent="0.25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1">D122-E122</f>
        <v>0</v>
      </c>
    </row>
    <row r="123" spans="1:7" x14ac:dyDescent="0.25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1"/>
        <v>0</v>
      </c>
    </row>
    <row r="124" spans="1:7" x14ac:dyDescent="0.25">
      <c r="A124" s="16" t="s">
        <v>45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7">
        <v>0</v>
      </c>
    </row>
    <row r="125" spans="1:7" x14ac:dyDescent="0.25">
      <c r="A125" s="16" t="s">
        <v>46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2">
        <f t="shared" si="21"/>
        <v>0</v>
      </c>
    </row>
    <row r="126" spans="1:7" x14ac:dyDescent="0.25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1"/>
        <v>0</v>
      </c>
    </row>
    <row r="127" spans="1:7" x14ac:dyDescent="0.25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1"/>
        <v>0</v>
      </c>
    </row>
    <row r="128" spans="1:7" x14ac:dyDescent="0.25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1"/>
        <v>0</v>
      </c>
    </row>
    <row r="129" spans="1:7" x14ac:dyDescent="0.25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1"/>
        <v>0</v>
      </c>
    </row>
    <row r="130" spans="1:7" x14ac:dyDescent="0.25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2">SUM(G131:G139)</f>
        <v>0</v>
      </c>
    </row>
    <row r="131" spans="1:7" x14ac:dyDescent="0.25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 x14ac:dyDescent="0.25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3">D132-E132</f>
        <v>0</v>
      </c>
    </row>
    <row r="133" spans="1:7" x14ac:dyDescent="0.25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3"/>
        <v>0</v>
      </c>
    </row>
    <row r="134" spans="1:7" x14ac:dyDescent="0.25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3"/>
        <v>0</v>
      </c>
    </row>
    <row r="135" spans="1:7" x14ac:dyDescent="0.25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3"/>
        <v>0</v>
      </c>
    </row>
    <row r="136" spans="1:7" x14ac:dyDescent="0.25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3"/>
        <v>0</v>
      </c>
    </row>
    <row r="137" spans="1:7" x14ac:dyDescent="0.25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3"/>
        <v>0</v>
      </c>
    </row>
    <row r="138" spans="1:7" x14ac:dyDescent="0.25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3"/>
        <v>0</v>
      </c>
    </row>
    <row r="139" spans="1:7" x14ac:dyDescent="0.25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3"/>
        <v>0</v>
      </c>
    </row>
    <row r="140" spans="1:7" x14ac:dyDescent="0.25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4">SUM(G141:G143)</f>
        <v>0</v>
      </c>
    </row>
    <row r="141" spans="1:7" x14ac:dyDescent="0.25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 x14ac:dyDescent="0.25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5">D142-E142</f>
        <v>0</v>
      </c>
    </row>
    <row r="143" spans="1:7" x14ac:dyDescent="0.25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5"/>
        <v>0</v>
      </c>
    </row>
    <row r="144" spans="1:7" x14ac:dyDescent="0.25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26">SUM(G145:G149,G151:G152)</f>
        <v>0</v>
      </c>
    </row>
    <row r="145" spans="1:7" x14ac:dyDescent="0.25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 x14ac:dyDescent="0.25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27">D146-E146</f>
        <v>0</v>
      </c>
    </row>
    <row r="147" spans="1:7" x14ac:dyDescent="0.25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27"/>
        <v>0</v>
      </c>
    </row>
    <row r="148" spans="1:7" x14ac:dyDescent="0.25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27"/>
        <v>0</v>
      </c>
    </row>
    <row r="149" spans="1:7" x14ac:dyDescent="0.25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27"/>
        <v>0</v>
      </c>
    </row>
    <row r="150" spans="1:7" x14ac:dyDescent="0.25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27"/>
        <v>0</v>
      </c>
    </row>
    <row r="151" spans="1:7" x14ac:dyDescent="0.25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27"/>
        <v>0</v>
      </c>
    </row>
    <row r="152" spans="1:7" x14ac:dyDescent="0.25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27"/>
        <v>0</v>
      </c>
    </row>
    <row r="153" spans="1:7" x14ac:dyDescent="0.25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28">SUM(G154:G156)</f>
        <v>0</v>
      </c>
    </row>
    <row r="154" spans="1:7" x14ac:dyDescent="0.25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 x14ac:dyDescent="0.25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29">D155-E155</f>
        <v>0</v>
      </c>
    </row>
    <row r="156" spans="1:7" x14ac:dyDescent="0.25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29"/>
        <v>0</v>
      </c>
    </row>
    <row r="157" spans="1:7" x14ac:dyDescent="0.25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0">SUM(G158:G164)</f>
        <v>0</v>
      </c>
    </row>
    <row r="158" spans="1:7" x14ac:dyDescent="0.25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 x14ac:dyDescent="0.25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1">D159-E159</f>
        <v>0</v>
      </c>
    </row>
    <row r="160" spans="1:7" x14ac:dyDescent="0.25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1"/>
        <v>0</v>
      </c>
    </row>
    <row r="161" spans="1:7" x14ac:dyDescent="0.25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1"/>
        <v>0</v>
      </c>
    </row>
    <row r="162" spans="1:7" x14ac:dyDescent="0.25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1"/>
        <v>0</v>
      </c>
    </row>
    <row r="163" spans="1:7" x14ac:dyDescent="0.25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1"/>
        <v>0</v>
      </c>
    </row>
    <row r="164" spans="1:7" x14ac:dyDescent="0.25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1"/>
        <v>0</v>
      </c>
    </row>
    <row r="165" spans="1:7" x14ac:dyDescent="0.25">
      <c r="A165" s="19"/>
      <c r="B165" s="10"/>
      <c r="C165" s="10"/>
      <c r="D165" s="10"/>
      <c r="E165" s="10"/>
      <c r="F165" s="10"/>
      <c r="G165" s="20"/>
    </row>
    <row r="166" spans="1:7" x14ac:dyDescent="0.25">
      <c r="A166" s="21" t="s">
        <v>87</v>
      </c>
      <c r="B166" s="5">
        <f t="shared" ref="B166:G166" si="32">B10+B91</f>
        <v>22377517</v>
      </c>
      <c r="C166" s="5">
        <f t="shared" si="32"/>
        <v>8001878</v>
      </c>
      <c r="D166" s="5">
        <f t="shared" si="32"/>
        <v>30379395</v>
      </c>
      <c r="E166" s="5">
        <f t="shared" si="32"/>
        <v>30027549</v>
      </c>
      <c r="F166" s="5">
        <f t="shared" si="32"/>
        <v>30026838</v>
      </c>
      <c r="G166" s="13">
        <f t="shared" si="32"/>
        <v>351846</v>
      </c>
    </row>
    <row r="167" spans="1:7" ht="15.75" thickBot="1" x14ac:dyDescent="0.3">
      <c r="A167" s="22"/>
      <c r="B167" s="23"/>
      <c r="C167" s="23"/>
      <c r="D167" s="23"/>
      <c r="E167" s="23"/>
      <c r="F167" s="23"/>
      <c r="G167" s="24"/>
    </row>
  </sheetData>
  <mergeCells count="12">
    <mergeCell ref="A7:G7"/>
    <mergeCell ref="A1:C1"/>
    <mergeCell ref="A3:G3"/>
    <mergeCell ref="A4:G4"/>
    <mergeCell ref="A5:G5"/>
    <mergeCell ref="A6:G6"/>
    <mergeCell ref="A8:A9"/>
    <mergeCell ref="B8:F8"/>
    <mergeCell ref="G8:G9"/>
    <mergeCell ref="A89:A90"/>
    <mergeCell ref="B89:F89"/>
    <mergeCell ref="G89:G90"/>
  </mergeCells>
  <dataValidations count="1">
    <dataValidation type="decimal" allowBlank="1" showInputMessage="1" showErrorMessage="1" sqref="B91:G166 F41:F88 G10:G88 B10:E88 F10:F39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USER</cp:lastModifiedBy>
  <cp:lastPrinted>2020-04-15T19:23:06Z</cp:lastPrinted>
  <dcterms:created xsi:type="dcterms:W3CDTF">2020-02-27T16:20:24Z</dcterms:created>
  <dcterms:modified xsi:type="dcterms:W3CDTF">2022-01-15T20:51:50Z</dcterms:modified>
</cp:coreProperties>
</file>