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5440" windowHeight="12585"/>
  </bookViews>
  <sheets>
    <sheet name="Hoja1" sheetId="1" r:id="rId1"/>
  </sheets>
  <definedNames>
    <definedName name="_xlnm.Print_Area" localSheetId="0">Hoja1!$A$1:$G$167</definedName>
  </definedNames>
  <calcPr calcId="144525"/>
</workbook>
</file>

<file path=xl/calcChain.xml><?xml version="1.0" encoding="utf-8"?>
<calcChain xmlns="http://schemas.openxmlformats.org/spreadsheetml/2006/main">
  <c r="F39" i="1" l="1"/>
  <c r="E39" i="1"/>
  <c r="D39" i="1"/>
  <c r="C44" i="1" l="1"/>
  <c r="C39" i="1" s="1"/>
  <c r="C43" i="1"/>
  <c r="E91" i="1" l="1"/>
  <c r="D91" i="1"/>
  <c r="C91" i="1"/>
  <c r="B91" i="1"/>
  <c r="F10" i="1"/>
  <c r="E10" i="1"/>
  <c r="G44" i="1" l="1"/>
  <c r="G43" i="1"/>
  <c r="G40" i="1"/>
  <c r="C40" i="1"/>
  <c r="B39" i="1" l="1"/>
  <c r="D10" i="1" l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<sst xmlns="http://schemas.openxmlformats.org/spreadsheetml/2006/main" count="170" uniqueCount="90">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</sst>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5</xdr:col>
      <xdr:colOff>523875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010650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0</xdr:rowOff>
    </xdr:from>
    <xdr:to>
      <xdr:col>6</xdr:col>
      <xdr:colOff>1000125</xdr:colOff>
      <xdr:row>2</xdr:row>
      <xdr:rowOff>95251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0067925" y="0"/>
          <a:ext cx="1285875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G44" sqref="G44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9"/>
      <c r="B1" s="49"/>
      <c r="C1" s="49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50" t="s">
        <v>0</v>
      </c>
      <c r="B3" s="51"/>
      <c r="C3" s="51"/>
      <c r="D3" s="51"/>
      <c r="E3" s="51"/>
      <c r="F3" s="51"/>
      <c r="G3" s="52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56" t="s">
        <v>2</v>
      </c>
      <c r="B5" s="57"/>
      <c r="C5" s="57"/>
      <c r="D5" s="57"/>
      <c r="E5" s="57"/>
      <c r="F5" s="57"/>
      <c r="G5" s="58"/>
    </row>
    <row r="6" spans="1:7" x14ac:dyDescent="0.25">
      <c r="A6" s="59" t="s">
        <v>89</v>
      </c>
      <c r="B6" s="60"/>
      <c r="C6" s="60"/>
      <c r="D6" s="60"/>
      <c r="E6" s="60"/>
      <c r="F6" s="60"/>
      <c r="G6" s="61"/>
    </row>
    <row r="7" spans="1:7" x14ac:dyDescent="0.25">
      <c r="A7" s="46" t="s">
        <v>3</v>
      </c>
      <c r="B7" s="47"/>
      <c r="C7" s="47"/>
      <c r="D7" s="47"/>
      <c r="E7" s="47"/>
      <c r="F7" s="47"/>
      <c r="G7" s="48"/>
    </row>
    <row r="8" spans="1:7" x14ac:dyDescent="0.25">
      <c r="A8" s="38" t="s">
        <v>4</v>
      </c>
      <c r="B8" s="40" t="s">
        <v>5</v>
      </c>
      <c r="C8" s="40"/>
      <c r="D8" s="40"/>
      <c r="E8" s="40"/>
      <c r="F8" s="40"/>
      <c r="G8" s="41" t="s">
        <v>6</v>
      </c>
    </row>
    <row r="9" spans="1:7" ht="45" x14ac:dyDescent="0.25">
      <c r="A9" s="39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2"/>
    </row>
    <row r="10" spans="1:7" x14ac:dyDescent="0.25">
      <c r="A10" s="25" t="s">
        <v>12</v>
      </c>
      <c r="B10" s="5">
        <f>SUM(B11,B19,B29,B39,B49,B59,B63,B72,B76)</f>
        <v>22377517</v>
      </c>
      <c r="C10" s="5">
        <f>D10-B10</f>
        <v>3986746</v>
      </c>
      <c r="D10" s="5">
        <f>SUM(D11,D19,D29,D39,D49,D59,D63,D72,D76)</f>
        <v>26364263</v>
      </c>
      <c r="E10" s="5">
        <f>SUM(E11,E19,E29,E39,E49,E59,E63,E72,E76)</f>
        <v>21297015</v>
      </c>
      <c r="F10" s="5">
        <f>SUM(F11,F19,F29,F39,F49,F59,F63,F72,F76)</f>
        <v>18883230</v>
      </c>
      <c r="G10" s="26">
        <f>(D10-E10)</f>
        <v>5067248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22377517</v>
      </c>
      <c r="C39" s="7">
        <f>C40+C43+C44</f>
        <v>3986746</v>
      </c>
      <c r="D39" s="7">
        <f>D40+D43+D44</f>
        <v>26364263</v>
      </c>
      <c r="E39" s="7">
        <f>E40+E43+E44</f>
        <v>21297015</v>
      </c>
      <c r="F39" s="7">
        <f>F40+F43+F44</f>
        <v>18883230</v>
      </c>
      <c r="G39" s="18">
        <f>D39-E39</f>
        <v>5067248</v>
      </c>
    </row>
    <row r="40" spans="1:7" x14ac:dyDescent="0.25">
      <c r="A40" s="16" t="s">
        <v>42</v>
      </c>
      <c r="B40" s="7">
        <v>21589210</v>
      </c>
      <c r="C40" s="7">
        <f>D40-B40</f>
        <v>2101075</v>
      </c>
      <c r="D40" s="7">
        <v>23690285</v>
      </c>
      <c r="E40" s="7">
        <v>18731212</v>
      </c>
      <c r="F40" s="7">
        <v>16550172</v>
      </c>
      <c r="G40" s="18">
        <f>D40-E40</f>
        <v>4959073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1">
        <v>520000</v>
      </c>
      <c r="C43" s="9">
        <f>D43-B43</f>
        <v>1874740</v>
      </c>
      <c r="D43" s="9">
        <v>2394740</v>
      </c>
      <c r="E43" s="7">
        <v>2309508</v>
      </c>
      <c r="F43" s="7">
        <v>2099707</v>
      </c>
      <c r="G43" s="33">
        <f>D43-E43</f>
        <v>85232</v>
      </c>
    </row>
    <row r="44" spans="1:7" x14ac:dyDescent="0.25">
      <c r="A44" s="16" t="s">
        <v>46</v>
      </c>
      <c r="B44" s="8">
        <v>268307</v>
      </c>
      <c r="C44" s="7">
        <f>D44-B44</f>
        <v>10931</v>
      </c>
      <c r="D44" s="7">
        <v>279238</v>
      </c>
      <c r="E44" s="7">
        <v>256295</v>
      </c>
      <c r="F44" s="7">
        <v>233351</v>
      </c>
      <c r="G44" s="18">
        <f>D44-E44</f>
        <v>22943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43" t="s">
        <v>88</v>
      </c>
      <c r="B89" s="44" t="s">
        <v>5</v>
      </c>
      <c r="C89" s="44"/>
      <c r="D89" s="44"/>
      <c r="E89" s="44"/>
      <c r="F89" s="44"/>
      <c r="G89" s="45" t="s">
        <v>6</v>
      </c>
    </row>
    <row r="90" spans="1:7" ht="45" x14ac:dyDescent="0.25">
      <c r="A90" s="39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42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4">
        <v>0</v>
      </c>
      <c r="D121" s="34">
        <v>0</v>
      </c>
      <c r="E121" s="34">
        <v>0</v>
      </c>
      <c r="F121" s="34">
        <v>0</v>
      </c>
      <c r="G121" s="35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7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2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22377517</v>
      </c>
      <c r="C166" s="5">
        <f t="shared" si="32"/>
        <v>3986746</v>
      </c>
      <c r="D166" s="5">
        <f t="shared" si="32"/>
        <v>26364263</v>
      </c>
      <c r="E166" s="5">
        <f t="shared" si="32"/>
        <v>21297015</v>
      </c>
      <c r="F166" s="5">
        <f t="shared" si="32"/>
        <v>18883230</v>
      </c>
      <c r="G166" s="13">
        <f t="shared" si="32"/>
        <v>5067248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7:G7"/>
    <mergeCell ref="A1:C1"/>
    <mergeCell ref="A3:G3"/>
    <mergeCell ref="A4:G4"/>
    <mergeCell ref="A5:G5"/>
    <mergeCell ref="A6:G6"/>
    <mergeCell ref="A8:A9"/>
    <mergeCell ref="B8:F8"/>
    <mergeCell ref="G8:G9"/>
    <mergeCell ref="A89:A90"/>
    <mergeCell ref="B89:F89"/>
    <mergeCell ref="G89:G90"/>
  </mergeCells>
  <dataValidations count="1">
    <dataValidation type="decimal" allowBlank="1" showInputMessage="1" showErrorMessage="1" sqref="B91:G166 F41:F88 G10:G88 B10:E88 F10:F39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2021-10-16T00:17:55Z</dcterms:modified>
</cp:coreProperties>
</file>