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B42533B1-3FB4-4606-9285-3A0DA4229A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64" i="8" l="1"/>
  <c r="H65" i="8"/>
  <c r="H31" i="8"/>
  <c r="H15" i="8" l="1"/>
  <c r="H3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2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4" i="8"/>
  <c r="G13" i="8"/>
  <c r="F13" i="8"/>
  <c r="E13" i="8"/>
  <c r="D13" i="8"/>
  <c r="C13" i="8"/>
  <c r="C12" i="8" l="1"/>
  <c r="G12" i="8"/>
  <c r="D12" i="8"/>
  <c r="E12" i="8"/>
  <c r="F46" i="8"/>
  <c r="C46" i="8"/>
  <c r="H40" i="8"/>
  <c r="E46" i="8"/>
  <c r="H74" i="8"/>
  <c r="H22" i="8"/>
  <c r="H56" i="8"/>
  <c r="H13" i="8"/>
  <c r="G46" i="8"/>
  <c r="G80" i="8" s="1"/>
  <c r="F12" i="8"/>
  <c r="H47" i="8"/>
  <c r="D46" i="8"/>
  <c r="H46" i="8" l="1"/>
  <c r="E80" i="8"/>
  <c r="C80" i="8"/>
  <c r="H12" i="8"/>
  <c r="F80" i="8"/>
  <c r="D80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<sst xmlns="http://schemas.openxmlformats.org/spreadsheetml/2006/main" count="82" uniqueCount="52">
  <si>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</si>
  <si>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</si>
  <si>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</si>
  <si>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</si>
  <si>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</si>
  <si>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</si>
  <si>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</si>
  <si>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</si>
  <si>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</si>
  <si>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</si>
  <si>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</si>
  <si>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</si>
  <si>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</si>
  <si>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</si>
  <si>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</si>
  <si>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</si>
  <si>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</si>
  <si>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</si>
  <si>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</si>
  <si>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</si>
  <si>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</si>
  <si>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</si>
  <si>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</si>
  <si>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</si>
  <si>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</si>
  <si>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</si>
  <si>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</si>
  <si>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</si>
  <si>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</si>
  <si>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</si>
  <si>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</si>
  <si>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</si>
  <si>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</si>
  <si>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</si>
  <si>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</si>
  <si>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</si>
  <si>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</si>
  <si>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</si>
  <si>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</si>
  <si>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</si>
  <si>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</si>
  <si>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</si>
  <si>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</si>
  <si>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</si>
  <si>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</si>
  <si>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</si>
  <si>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</si>
  <si>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</si>
  <si>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</si>
  <si>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INSTITUTO DE CAPACITACION Y PRODUCTIVIDAD PARA EL TRABAJO DEL ESTADO DE OAXACA</t>
  </si>
  <si>
    <t>Del 1 de enero al 30 de junio de 2025</t>
  </si>
  <si>
    <t>"Segundo Informe de Avance de Gestión Financiera Enero - junio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</si>
</sst>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1" xfId="0" applyNumberFormat="1" applyFont="1" applyBorder="1"/>
    <xf numFmtId="3" fontId="7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292002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0559" y="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450273</xdr:colOff>
      <xdr:row>0</xdr:row>
      <xdr:rowOff>0</xdr:rowOff>
    </xdr:from>
    <xdr:to>
      <xdr:col>1</xdr:col>
      <xdr:colOff>2096736</xdr:colOff>
      <xdr:row>2</xdr:row>
      <xdr:rowOff>298185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DA198C7-0E82-48B6-B7BD-08884FC868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455" y="0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  <pageSetUpPr fitToPage="1"/>
  </sheetPr>
  <dimension ref="A1:J84"/>
  <sheetViews>
    <sheetView tabSelected="1" zoomScale="60" zoomScaleNormal="60" workbookViewId="0">
      <selection activeCell="I10" sqref="I1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16.7109375" style="3" bestFit="1" customWidth="1"/>
    <col min="11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8" t="s">
        <v>0</v>
      </c>
      <c r="C8" s="29"/>
      <c r="D8" s="29"/>
      <c r="E8" s="29"/>
      <c r="F8" s="29"/>
      <c r="G8" s="29"/>
      <c r="H8" s="30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7"/>
      <c r="C11" s="7"/>
      <c r="D11" s="7"/>
      <c r="E11" s="7"/>
      <c r="F11" s="7"/>
      <c r="G11" s="7"/>
      <c r="H11" s="7"/>
    </row>
    <row r="12" spans="1:8" x14ac:dyDescent="0.45">
      <c r="B12" s="8" t="s">
        <v>11</v>
      </c>
      <c r="C12" s="12">
        <f>SUM(C13,C22,C30,C40)</f>
        <v>42877690.859999999</v>
      </c>
      <c r="D12" s="12">
        <f>SUM(D13,D22,D30,D40)</f>
        <v>7335535</v>
      </c>
      <c r="E12" s="12">
        <f t="shared" ref="E12:H12" si="0">SUM(E13,E22,E30,E40)</f>
        <v>50213225</v>
      </c>
      <c r="F12" s="12">
        <f t="shared" si="0"/>
        <v>20119345</v>
      </c>
      <c r="G12" s="12">
        <f>SUM(G13,G22,G30,G40)</f>
        <v>19278524</v>
      </c>
      <c r="H12" s="12">
        <f t="shared" si="0"/>
        <v>30093880</v>
      </c>
    </row>
    <row r="13" spans="1:8" x14ac:dyDescent="0.4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45">
      <c r="B14" s="18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45">
      <c r="B15" s="18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ref="H15:H21" si="2">E15-F15</f>
        <v>0</v>
      </c>
    </row>
    <row r="16" spans="1:8" x14ac:dyDescent="0.45">
      <c r="B16" s="18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2"/>
        <v>0</v>
      </c>
    </row>
    <row r="17" spans="2:8" x14ac:dyDescent="0.45">
      <c r="B17" s="18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2"/>
        <v>0</v>
      </c>
    </row>
    <row r="18" spans="2:8" x14ac:dyDescent="0.45">
      <c r="B18" s="18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2:8" x14ac:dyDescent="0.45">
      <c r="B19" s="18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45">
      <c r="B20" s="18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45">
      <c r="B21" s="18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45">
      <c r="B22" s="8" t="s">
        <v>21</v>
      </c>
      <c r="C22" s="13">
        <f t="shared" ref="C22:H22" si="3">SUM(C23:C29)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2:8" x14ac:dyDescent="0.45">
      <c r="B23" s="18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f>E23-F23</f>
        <v>0</v>
      </c>
    </row>
    <row r="24" spans="2:8" x14ac:dyDescent="0.45">
      <c r="B24" s="18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f t="shared" ref="H24:H29" si="4">E24-F24</f>
        <v>0</v>
      </c>
    </row>
    <row r="25" spans="2:8" x14ac:dyDescent="0.45">
      <c r="B25" s="18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 t="shared" si="4"/>
        <v>0</v>
      </c>
    </row>
    <row r="26" spans="2:8" x14ac:dyDescent="0.45">
      <c r="B26" s="18" t="s">
        <v>25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4"/>
        <v>0</v>
      </c>
    </row>
    <row r="27" spans="2:8" x14ac:dyDescent="0.45">
      <c r="B27" s="18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f t="shared" si="4"/>
        <v>0</v>
      </c>
    </row>
    <row r="28" spans="2:8" x14ac:dyDescent="0.45">
      <c r="B28" s="18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 t="shared" si="4"/>
        <v>0</v>
      </c>
    </row>
    <row r="29" spans="2:8" x14ac:dyDescent="0.45">
      <c r="B29" s="18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 t="shared" si="4"/>
        <v>0</v>
      </c>
    </row>
    <row r="30" spans="2:8" x14ac:dyDescent="0.45">
      <c r="B30" s="8" t="s">
        <v>29</v>
      </c>
      <c r="C30" s="13">
        <v>42877690.859999999</v>
      </c>
      <c r="D30" s="13">
        <v>7335535</v>
      </c>
      <c r="E30" s="13">
        <v>50213225</v>
      </c>
      <c r="F30" s="13">
        <v>20119345</v>
      </c>
      <c r="G30" s="13">
        <v>19278524</v>
      </c>
      <c r="H30" s="13">
        <f>E30-F30</f>
        <v>30093880</v>
      </c>
    </row>
    <row r="31" spans="2:8" x14ac:dyDescent="0.45">
      <c r="B31" s="16" t="s">
        <v>30</v>
      </c>
      <c r="C31" s="13">
        <v>42877690.859999999</v>
      </c>
      <c r="D31" s="13">
        <v>7335535</v>
      </c>
      <c r="E31" s="13">
        <v>50213225</v>
      </c>
      <c r="F31" s="13">
        <v>20119345</v>
      </c>
      <c r="G31" s="13">
        <v>19278524</v>
      </c>
      <c r="H31" s="13">
        <f>E31-F31</f>
        <v>30093880</v>
      </c>
    </row>
    <row r="32" spans="2:8" x14ac:dyDescent="0.45">
      <c r="B32" s="18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ref="H32:H39" si="5">E32-F32</f>
        <v>0</v>
      </c>
    </row>
    <row r="33" spans="2:10" x14ac:dyDescent="0.45">
      <c r="B33" s="18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</row>
    <row r="34" spans="2:10" x14ac:dyDescent="0.45">
      <c r="B34" s="18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 t="shared" si="5"/>
        <v>0</v>
      </c>
    </row>
    <row r="35" spans="2:10" x14ac:dyDescent="0.45">
      <c r="B35" s="18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f t="shared" si="5"/>
        <v>0</v>
      </c>
    </row>
    <row r="36" spans="2:10" x14ac:dyDescent="0.45">
      <c r="B36" s="18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f t="shared" si="5"/>
        <v>0</v>
      </c>
    </row>
    <row r="37" spans="2:10" x14ac:dyDescent="0.45">
      <c r="B37" s="18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f t="shared" si="5"/>
        <v>0</v>
      </c>
    </row>
    <row r="38" spans="2:10" x14ac:dyDescent="0.45">
      <c r="B38" s="18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f t="shared" si="5"/>
        <v>0</v>
      </c>
    </row>
    <row r="39" spans="2:10" x14ac:dyDescent="0.45">
      <c r="B39" s="18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f t="shared" si="5"/>
        <v>0</v>
      </c>
    </row>
    <row r="40" spans="2:10" x14ac:dyDescent="0.45">
      <c r="B40" s="8" t="s">
        <v>39</v>
      </c>
      <c r="C40" s="13">
        <f t="shared" ref="C40:H40" si="6">SUM(C41:C44)</f>
        <v>0</v>
      </c>
      <c r="D40" s="13">
        <f t="shared" si="6"/>
        <v>0</v>
      </c>
      <c r="E40" s="13">
        <f t="shared" si="6"/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</row>
    <row r="41" spans="2:10" ht="48" x14ac:dyDescent="0.45">
      <c r="B41" s="16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>E41-F41</f>
        <v>0</v>
      </c>
    </row>
    <row r="42" spans="2:10" ht="48" x14ac:dyDescent="0.45">
      <c r="B42" s="16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f>E42-F42</f>
        <v>0</v>
      </c>
    </row>
    <row r="43" spans="2:10" x14ac:dyDescent="0.45">
      <c r="B43" s="16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f>E43-F43</f>
        <v>0</v>
      </c>
    </row>
    <row r="44" spans="2:10" x14ac:dyDescent="0.45">
      <c r="B44" s="16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f>E44-F44</f>
        <v>0</v>
      </c>
    </row>
    <row r="45" spans="2:10" x14ac:dyDescent="0.45">
      <c r="B45" s="10"/>
      <c r="C45" s="14"/>
      <c r="D45" s="14"/>
      <c r="E45" s="14"/>
      <c r="F45" s="14"/>
      <c r="G45" s="14"/>
      <c r="H45" s="14"/>
    </row>
    <row r="46" spans="2:10" x14ac:dyDescent="0.45">
      <c r="B46" s="8" t="s">
        <v>44</v>
      </c>
      <c r="C46" s="13">
        <f t="shared" ref="C46:G46" si="7">SUM(C47,C56,C64,C74)</f>
        <v>64316537</v>
      </c>
      <c r="D46" s="13">
        <f t="shared" si="7"/>
        <v>4476167.3099999996</v>
      </c>
      <c r="E46" s="13">
        <f t="shared" si="7"/>
        <v>68792704.310000002</v>
      </c>
      <c r="F46" s="13">
        <f t="shared" si="7"/>
        <v>26836141</v>
      </c>
      <c r="G46" s="13">
        <f t="shared" si="7"/>
        <v>24392957</v>
      </c>
      <c r="H46" s="13">
        <f>SUM(H47,H56,H64,H74)</f>
        <v>41956563.310000002</v>
      </c>
      <c r="J46" s="6"/>
    </row>
    <row r="47" spans="2:10" x14ac:dyDescent="0.45">
      <c r="B47" s="8" t="s">
        <v>45</v>
      </c>
      <c r="C47" s="13">
        <f t="shared" ref="C47:H47" si="8">SUM(C48:C55)</f>
        <v>0</v>
      </c>
      <c r="D47" s="13">
        <f t="shared" si="8"/>
        <v>0</v>
      </c>
      <c r="E47" s="13">
        <f t="shared" si="8"/>
        <v>0</v>
      </c>
      <c r="F47" s="13">
        <f t="shared" si="8"/>
        <v>0</v>
      </c>
      <c r="G47" s="13">
        <f t="shared" si="8"/>
        <v>0</v>
      </c>
      <c r="H47" s="13">
        <f t="shared" si="8"/>
        <v>0</v>
      </c>
    </row>
    <row r="48" spans="2:10" x14ac:dyDescent="0.45">
      <c r="B48" s="16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f>E48-F48</f>
        <v>0</v>
      </c>
    </row>
    <row r="49" spans="2:8" x14ac:dyDescent="0.45">
      <c r="B49" s="16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f t="shared" ref="H49:H55" si="9">E49-F49</f>
        <v>0</v>
      </c>
    </row>
    <row r="50" spans="2:8" x14ac:dyDescent="0.45">
      <c r="B50" s="16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f t="shared" si="9"/>
        <v>0</v>
      </c>
    </row>
    <row r="51" spans="2:8" x14ac:dyDescent="0.45">
      <c r="B51" s="16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9"/>
        <v>0</v>
      </c>
    </row>
    <row r="52" spans="2:8" x14ac:dyDescent="0.45">
      <c r="B52" s="16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f t="shared" si="9"/>
        <v>0</v>
      </c>
    </row>
    <row r="53" spans="2:8" x14ac:dyDescent="0.45">
      <c r="B53" s="16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f t="shared" si="9"/>
        <v>0</v>
      </c>
    </row>
    <row r="54" spans="2:8" x14ac:dyDescent="0.45">
      <c r="B54" s="16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f t="shared" si="9"/>
        <v>0</v>
      </c>
    </row>
    <row r="55" spans="2:8" x14ac:dyDescent="0.45">
      <c r="B55" s="16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f t="shared" si="9"/>
        <v>0</v>
      </c>
    </row>
    <row r="56" spans="2:8" x14ac:dyDescent="0.45">
      <c r="B56" s="8" t="s">
        <v>21</v>
      </c>
      <c r="C56" s="13">
        <f t="shared" ref="C56:H56" si="10">SUM(C57:C63)</f>
        <v>0</v>
      </c>
      <c r="D56" s="13">
        <f t="shared" si="10"/>
        <v>0</v>
      </c>
      <c r="E56" s="13">
        <f t="shared" si="10"/>
        <v>0</v>
      </c>
      <c r="F56" s="13">
        <f t="shared" si="10"/>
        <v>0</v>
      </c>
      <c r="G56" s="13">
        <f t="shared" si="10"/>
        <v>0</v>
      </c>
      <c r="H56" s="13">
        <f t="shared" si="10"/>
        <v>0</v>
      </c>
    </row>
    <row r="57" spans="2:8" x14ac:dyDescent="0.4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E57-F57</f>
        <v>0</v>
      </c>
    </row>
    <row r="58" spans="2:8" x14ac:dyDescent="0.45">
      <c r="B58" s="16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1">E58-F58</f>
        <v>0</v>
      </c>
    </row>
    <row r="59" spans="2:8" x14ac:dyDescent="0.45">
      <c r="B59" s="16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f t="shared" si="11"/>
        <v>0</v>
      </c>
    </row>
    <row r="60" spans="2:8" x14ac:dyDescent="0.45">
      <c r="B60" s="17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f t="shared" si="11"/>
        <v>0</v>
      </c>
    </row>
    <row r="61" spans="2:8" x14ac:dyDescent="0.45">
      <c r="B61" s="16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f t="shared" si="11"/>
        <v>0</v>
      </c>
    </row>
    <row r="62" spans="2:8" x14ac:dyDescent="0.45">
      <c r="B62" s="16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f t="shared" si="11"/>
        <v>0</v>
      </c>
    </row>
    <row r="63" spans="2:8" x14ac:dyDescent="0.45">
      <c r="B63" s="16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f t="shared" si="11"/>
        <v>0</v>
      </c>
    </row>
    <row r="64" spans="2:8" x14ac:dyDescent="0.45">
      <c r="B64" s="8" t="s">
        <v>29</v>
      </c>
      <c r="C64" s="13">
        <v>64316537</v>
      </c>
      <c r="D64" s="13">
        <v>4476167.3099999996</v>
      </c>
      <c r="E64" s="13">
        <v>68792704.310000002</v>
      </c>
      <c r="F64" s="13">
        <v>26836141</v>
      </c>
      <c r="G64" s="13">
        <v>24392957</v>
      </c>
      <c r="H64" s="13">
        <f>E64-F64</f>
        <v>41956563.310000002</v>
      </c>
    </row>
    <row r="65" spans="2:8" x14ac:dyDescent="0.45">
      <c r="B65" s="16" t="s">
        <v>30</v>
      </c>
      <c r="C65" s="13">
        <v>64316537</v>
      </c>
      <c r="D65" s="13">
        <v>4476167.3099999996</v>
      </c>
      <c r="E65" s="13">
        <v>68792704.310000002</v>
      </c>
      <c r="F65" s="13">
        <v>26836141</v>
      </c>
      <c r="G65" s="13">
        <v>24392957</v>
      </c>
      <c r="H65" s="13">
        <f>E65-F65</f>
        <v>41956563.310000002</v>
      </c>
    </row>
    <row r="66" spans="2:8" x14ac:dyDescent="0.45">
      <c r="B66" s="16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ref="H66:H73" si="12">E66-F66</f>
        <v>0</v>
      </c>
    </row>
    <row r="67" spans="2:8" x14ac:dyDescent="0.45">
      <c r="B67" s="16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f t="shared" si="12"/>
        <v>0</v>
      </c>
    </row>
    <row r="68" spans="2:8" x14ac:dyDescent="0.45">
      <c r="B68" s="16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f t="shared" si="12"/>
        <v>0</v>
      </c>
    </row>
    <row r="69" spans="2:8" x14ac:dyDescent="0.45">
      <c r="B69" s="16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 t="shared" si="12"/>
        <v>0</v>
      </c>
    </row>
    <row r="70" spans="2:8" x14ac:dyDescent="0.45">
      <c r="B70" s="16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f t="shared" si="12"/>
        <v>0</v>
      </c>
    </row>
    <row r="71" spans="2:8" x14ac:dyDescent="0.45">
      <c r="B71" s="16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f t="shared" si="12"/>
        <v>0</v>
      </c>
    </row>
    <row r="72" spans="2:8" x14ac:dyDescent="0.45">
      <c r="B72" s="16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f t="shared" si="12"/>
        <v>0</v>
      </c>
    </row>
    <row r="73" spans="2:8" x14ac:dyDescent="0.45">
      <c r="B73" s="16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f t="shared" si="12"/>
        <v>0</v>
      </c>
    </row>
    <row r="74" spans="2:8" x14ac:dyDescent="0.45">
      <c r="B74" s="8" t="s">
        <v>46</v>
      </c>
      <c r="C74" s="13">
        <f t="shared" ref="C74:H74" si="13">SUM(C75:C78)</f>
        <v>0</v>
      </c>
      <c r="D74" s="13">
        <f t="shared" si="13"/>
        <v>0</v>
      </c>
      <c r="E74" s="13">
        <f t="shared" si="13"/>
        <v>0</v>
      </c>
      <c r="F74" s="13">
        <f t="shared" si="13"/>
        <v>0</v>
      </c>
      <c r="G74" s="13">
        <f t="shared" si="13"/>
        <v>0</v>
      </c>
      <c r="H74" s="13">
        <f t="shared" si="13"/>
        <v>0</v>
      </c>
    </row>
    <row r="75" spans="2:8" ht="48" x14ac:dyDescent="0.45">
      <c r="B75" s="16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f>E75-F75</f>
        <v>0</v>
      </c>
    </row>
    <row r="76" spans="2:8" ht="48" x14ac:dyDescent="0.45">
      <c r="B76" s="16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f>E76-F76</f>
        <v>0</v>
      </c>
    </row>
    <row r="77" spans="2:8" x14ac:dyDescent="0.45">
      <c r="B77" s="16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f>E77-F77</f>
        <v>0</v>
      </c>
    </row>
    <row r="78" spans="2:8" x14ac:dyDescent="0.45">
      <c r="B78" s="16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f>E78-F78</f>
        <v>0</v>
      </c>
    </row>
    <row r="79" spans="2:8" x14ac:dyDescent="0.45">
      <c r="B79" s="11"/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5"/>
    </row>
    <row r="80" spans="2:8" x14ac:dyDescent="0.45">
      <c r="B80" s="9" t="s">
        <v>9</v>
      </c>
      <c r="C80" s="13">
        <f t="shared" ref="C80:H80" si="14">C46+C12</f>
        <v>107194227.86</v>
      </c>
      <c r="D80" s="13">
        <f t="shared" si="14"/>
        <v>11811702.309999999</v>
      </c>
      <c r="E80" s="13">
        <f>E46+E12</f>
        <v>119005929.31</v>
      </c>
      <c r="F80" s="13">
        <f t="shared" si="14"/>
        <v>46955486</v>
      </c>
      <c r="G80" s="13">
        <f>G46+G12</f>
        <v>43671481</v>
      </c>
      <c r="H80" s="13">
        <f t="shared" si="14"/>
        <v>72050443.310000002</v>
      </c>
    </row>
    <row r="81" spans="2:8" x14ac:dyDescent="0.45">
      <c r="B81" s="4"/>
      <c r="C81" s="5"/>
      <c r="D81" s="5"/>
      <c r="E81" s="5"/>
      <c r="F81" s="5"/>
      <c r="G81" s="5"/>
      <c r="H81" s="5"/>
    </row>
    <row r="84" spans="2:8" x14ac:dyDescent="0.45">
      <c r="D84" s="32" t="s">
        <v>51</v>
      </c>
      <c r="E84" s="32"/>
      <c r="F84" s="32"/>
      <c r="G84" s="32"/>
      <c r="H84" s="32"/>
    </row>
  </sheetData>
  <mergeCells count="9">
    <mergeCell ref="D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C12:H55 C60:H73 C76:H81" unlockedFormula="1"/>
    <ignoredError sqref="C56:H59 C74:H75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2025-07-23T15:23:04Z</dcterms:modified>
</cp:coreProperties>
</file>