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0506A010-0738-4A38-A7C7-26C67E3B77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81029"/>
</workbook>
</file>

<file path=xl/calcChain.xml><?xml version="1.0" encoding="utf-8"?>
<calcChain xmlns="http://schemas.openxmlformats.org/spreadsheetml/2006/main">
  <c r="H36" i="9" l="1"/>
  <c r="G36" i="9"/>
  <c r="F36" i="9"/>
  <c r="E36" i="9"/>
  <c r="D36" i="9"/>
  <c r="C36" i="9"/>
  <c r="E24" i="9"/>
  <c r="F24" i="9"/>
  <c r="G24" i="9"/>
  <c r="D24" i="9"/>
  <c r="C24" i="9"/>
  <c r="H13" i="9"/>
  <c r="E13" i="9"/>
  <c r="D12" i="9"/>
  <c r="C12" i="9"/>
  <c r="H12" i="9" l="1"/>
  <c r="G12" i="9"/>
  <c r="F12" i="9"/>
  <c r="E12" i="9"/>
  <c r="H24" i="9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H26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27" i="9" l="1"/>
  <c r="H31" i="9"/>
  <c r="H19" i="9"/>
  <c r="H15" i="9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<sst xmlns="http://schemas.openxmlformats.org/spreadsheetml/2006/main" count="38" uniqueCount="28">
  <si>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</si>
  <si>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</si>
  <si>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</si>
  <si>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</si>
  <si>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</si>
  <si>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</si>
  <si>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</si>
  <si>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</si>
  <si>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</si>
  <si>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</si>
  <si>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</si>
  <si>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</si>
  <si>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</si>
  <si>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</si>
  <si>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</si>
  <si>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</si>
  <si>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</si>
  <si>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</si>
  <si>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</si>
  <si>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</si>
  <si>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</si>
  <si>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</si>
  <si>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</si>
  <si>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</si>
  <si>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</si>
  <si>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INSTITUTO DE CAPACITACION Y PRODUCTIVIDAD PARA EL TRABAJO DEL ESTADO DE OAXACA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</si>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</sst>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0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3" borderId="0" xfId="0" applyFont="1" applyFill="1" applyAlignment="1">
      <alignment horizontal="center" vertical="center" wrapText="1"/>
    </xf>
    <xf numFmtId="4" fontId="6" fillId="0" borderId="0" xfId="0" applyNumberFormat="1" applyFont="1"/>
    <xf numFmtId="165" fontId="6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123825</xdr:rowOff>
    </xdr:from>
    <xdr:to>
      <xdr:col>7</xdr:col>
      <xdr:colOff>1532163</xdr:colOff>
      <xdr:row>2</xdr:row>
      <xdr:rowOff>20820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2382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1876425</xdr:colOff>
      <xdr:row>1</xdr:row>
      <xdr:rowOff>733426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1C20B0B5-50F3-464A-98E9-70E2EB5B4D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47626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43"/>
  <sheetViews>
    <sheetView tabSelected="1" zoomScale="80" zoomScaleNormal="80" workbookViewId="0">
      <selection activeCell="F19" sqref="F19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32"/>
      <c r="C2" s="32"/>
      <c r="D2" s="32"/>
      <c r="E2" s="32"/>
      <c r="F2" s="10"/>
      <c r="G2" s="10"/>
      <c r="H2" s="17"/>
    </row>
    <row r="4" spans="1:8" x14ac:dyDescent="0.35">
      <c r="B4" s="20" t="s">
        <v>25</v>
      </c>
      <c r="C4" s="21"/>
      <c r="D4" s="21"/>
      <c r="E4" s="21"/>
      <c r="F4" s="21"/>
      <c r="G4" s="21"/>
      <c r="H4" s="22"/>
    </row>
    <row r="5" spans="1:8" x14ac:dyDescent="0.35">
      <c r="B5" s="23" t="s">
        <v>2</v>
      </c>
      <c r="C5" s="24"/>
      <c r="D5" s="24"/>
      <c r="E5" s="24"/>
      <c r="F5" s="24"/>
      <c r="G5" s="24"/>
      <c r="H5" s="25"/>
    </row>
    <row r="6" spans="1:8" x14ac:dyDescent="0.35">
      <c r="B6" s="23" t="s">
        <v>9</v>
      </c>
      <c r="C6" s="24"/>
      <c r="D6" s="24"/>
      <c r="E6" s="24"/>
      <c r="F6" s="24"/>
      <c r="G6" s="24"/>
      <c r="H6" s="25"/>
    </row>
    <row r="7" spans="1:8" x14ac:dyDescent="0.35">
      <c r="B7" s="33" t="s">
        <v>27</v>
      </c>
      <c r="C7" s="33"/>
      <c r="D7" s="33"/>
      <c r="E7" s="33"/>
      <c r="F7" s="33"/>
      <c r="G7" s="33"/>
      <c r="H7" s="33"/>
    </row>
    <row r="8" spans="1:8" x14ac:dyDescent="0.3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3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8" ht="36" x14ac:dyDescent="0.35">
      <c r="B10" s="3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>SUM(C13:C22)</f>
        <v>39655494.009999998</v>
      </c>
      <c r="D12" s="11">
        <f>SUM(D13:D22)</f>
        <v>3938947.63</v>
      </c>
      <c r="E12" s="11">
        <f t="shared" ref="E12:H12" si="0">SUM(E13:E22)</f>
        <v>43594441.640000001</v>
      </c>
      <c r="F12" s="11">
        <f t="shared" si="0"/>
        <v>10021501.810000001</v>
      </c>
      <c r="G12" s="11">
        <f t="shared" si="0"/>
        <v>8909304.9299999997</v>
      </c>
      <c r="H12" s="11">
        <f t="shared" si="0"/>
        <v>33572939.829999998</v>
      </c>
    </row>
    <row r="13" spans="1:8" x14ac:dyDescent="0.35">
      <c r="B13" s="6" t="s">
        <v>11</v>
      </c>
      <c r="C13" s="12">
        <v>39655494.009999998</v>
      </c>
      <c r="D13" s="11">
        <v>3938947.63</v>
      </c>
      <c r="E13" s="12">
        <f>C13+D13</f>
        <v>43594441.640000001</v>
      </c>
      <c r="F13" s="12">
        <v>10021501.810000001</v>
      </c>
      <c r="G13" s="12">
        <v>8909304.9299999997</v>
      </c>
      <c r="H13" s="12">
        <f>E13-F13</f>
        <v>33572939.829999998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>SUM(C25,C26,C27,C30,C31,C34)</f>
        <v>59483242.560000002</v>
      </c>
      <c r="D24" s="11">
        <f>SUM(D25,D26,D27,D30,D31,D34)</f>
        <v>4461641.01</v>
      </c>
      <c r="E24" s="11">
        <f t="shared" ref="E24:G24" si="3">SUM(E25,E26,E27,E30,E31,E34)</f>
        <v>63944883.57</v>
      </c>
      <c r="F24" s="11">
        <f t="shared" si="3"/>
        <v>13564010.779999999</v>
      </c>
      <c r="G24" s="11">
        <f t="shared" si="3"/>
        <v>12264459.699999999</v>
      </c>
      <c r="H24" s="11">
        <f>E24-F24</f>
        <v>50380872.789999999</v>
      </c>
    </row>
    <row r="25" spans="2:8" x14ac:dyDescent="0.35">
      <c r="B25" s="6" t="s">
        <v>11</v>
      </c>
      <c r="C25" s="12">
        <v>59483242.560000002</v>
      </c>
      <c r="D25" s="12">
        <v>4461641.01</v>
      </c>
      <c r="E25" s="12">
        <v>63944883.57</v>
      </c>
      <c r="F25" s="12">
        <v>13564010.779999999</v>
      </c>
      <c r="G25" s="12">
        <v>12264459.699999999</v>
      </c>
      <c r="H25" s="12">
        <f>E25-F25</f>
        <v>50380872.789999999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99138736.569999993</v>
      </c>
      <c r="D36" s="11">
        <f t="shared" si="6"/>
        <v>8400588.6400000006</v>
      </c>
      <c r="E36" s="11">
        <f t="shared" si="6"/>
        <v>107539325.21000001</v>
      </c>
      <c r="F36" s="11">
        <f t="shared" si="6"/>
        <v>23585512.59</v>
      </c>
      <c r="G36" s="11">
        <f t="shared" si="6"/>
        <v>21173764.629999999</v>
      </c>
      <c r="H36" s="11">
        <f t="shared" si="6"/>
        <v>83953812.620000005</v>
      </c>
    </row>
    <row r="37" spans="2:8" x14ac:dyDescent="0.35">
      <c r="B37" s="8"/>
      <c r="C37" s="15"/>
      <c r="D37" s="15"/>
      <c r="E37" s="15"/>
      <c r="F37" s="15"/>
      <c r="G37" s="15"/>
      <c r="H37" s="15"/>
    </row>
    <row r="39" spans="2:8" x14ac:dyDescent="0.35">
      <c r="E39" s="29" t="s">
        <v>26</v>
      </c>
      <c r="F39" s="29"/>
      <c r="G39" s="29"/>
      <c r="H39" s="29"/>
    </row>
    <row r="41" spans="2:8" x14ac:dyDescent="0.35">
      <c r="E41" s="18"/>
      <c r="F41" s="18"/>
    </row>
    <row r="42" spans="2:8" x14ac:dyDescent="0.35">
      <c r="E42" s="19"/>
    </row>
    <row r="43" spans="2:8" x14ac:dyDescent="0.35">
      <c r="F43" s="18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35:H35 H34 H33 C31:G31 C27:G27 C23:G23 C19:G19 H14 C15:G15 C16:G16 C14:F14 C22 C20:G21 C29:G30 C26:G26 C32:G33 C18:G18 C17:D17 G17 C28:F28" unlockedFormula="1"/>
    <ignoredError sqref="H22 H15 H19 H16:H18 H23 H20:H21 H27 H26 H31 H28:H30 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2025-04-29T20:43:08Z</dcterms:modified>
</cp:coreProperties>
</file>