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N463\Desktop\fredy\PAGINA DEL ICAPET\DISCIPLINA FINANCIERA\"/>
    </mc:Choice>
  </mc:AlternateContent>
  <xr:revisionPtr revIDLastSave="0" documentId="8_{C9152CE2-4F05-4111-B201-89118E8DFE89}" xr6:coauthVersionLast="47" xr6:coauthVersionMax="47" xr10:uidLastSave="{00000000-0000-0000-0000-000000000000}"/>
  <bookViews>
    <workbookView xWindow="-120" yWindow="-120" windowWidth="24240" windowHeight="13140" xr2:uid="{F7A90A59-9421-43D2-B909-E26A1F0CEF2F}"/>
  </bookViews>
  <sheets>
    <sheet name="(6c) CLASIFICACION FUNCIONA-SEP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3" l="1"/>
  <c r="G64" i="3"/>
  <c r="F64" i="3"/>
  <c r="F46" i="3" s="1"/>
  <c r="E64" i="3"/>
  <c r="C64" i="3"/>
  <c r="D64" i="3"/>
  <c r="C46" i="3"/>
  <c r="D12" i="3"/>
  <c r="C12" i="3"/>
  <c r="C30" i="3"/>
  <c r="H78" i="3"/>
  <c r="H77" i="3"/>
  <c r="H74" i="3" s="1"/>
  <c r="H76" i="3"/>
  <c r="H75" i="3"/>
  <c r="G74" i="3"/>
  <c r="F74" i="3"/>
  <c r="E74" i="3"/>
  <c r="D74" i="3"/>
  <c r="C74" i="3"/>
  <c r="H73" i="3"/>
  <c r="H72" i="3"/>
  <c r="H71" i="3"/>
  <c r="H70" i="3"/>
  <c r="H69" i="3"/>
  <c r="H68" i="3"/>
  <c r="H67" i="3"/>
  <c r="H66" i="3"/>
  <c r="E46" i="3"/>
  <c r="H63" i="3"/>
  <c r="H62" i="3"/>
  <c r="H61" i="3"/>
  <c r="H60" i="3"/>
  <c r="H59" i="3"/>
  <c r="H58" i="3"/>
  <c r="H57" i="3"/>
  <c r="H56" i="3" s="1"/>
  <c r="G56" i="3"/>
  <c r="F56" i="3"/>
  <c r="E56" i="3"/>
  <c r="D56" i="3"/>
  <c r="C56" i="3"/>
  <c r="H55" i="3"/>
  <c r="H54" i="3"/>
  <c r="H53" i="3"/>
  <c r="H52" i="3"/>
  <c r="H51" i="3"/>
  <c r="H50" i="3"/>
  <c r="H49" i="3"/>
  <c r="H48" i="3"/>
  <c r="H47" i="3"/>
  <c r="G47" i="3"/>
  <c r="F47" i="3"/>
  <c r="E47" i="3"/>
  <c r="D47" i="3"/>
  <c r="D46" i="3" s="1"/>
  <c r="C47" i="3"/>
  <c r="H44" i="3"/>
  <c r="H40" i="3" s="1"/>
  <c r="H43" i="3"/>
  <c r="H42" i="3"/>
  <c r="H41" i="3"/>
  <c r="G40" i="3"/>
  <c r="F40" i="3"/>
  <c r="E40" i="3"/>
  <c r="D40" i="3"/>
  <c r="C40" i="3"/>
  <c r="H39" i="3"/>
  <c r="H38" i="3"/>
  <c r="H37" i="3"/>
  <c r="H36" i="3"/>
  <c r="H35" i="3"/>
  <c r="H34" i="3"/>
  <c r="H33" i="3"/>
  <c r="H32" i="3"/>
  <c r="G30" i="3"/>
  <c r="G12" i="3" s="1"/>
  <c r="F30" i="3"/>
  <c r="F12" i="3" s="1"/>
  <c r="E30" i="3"/>
  <c r="E12" i="3" s="1"/>
  <c r="D30" i="3"/>
  <c r="H29" i="3"/>
  <c r="H28" i="3"/>
  <c r="H27" i="3"/>
  <c r="H26" i="3"/>
  <c r="H25" i="3"/>
  <c r="H24" i="3"/>
  <c r="H23" i="3"/>
  <c r="H22" i="3"/>
  <c r="G22" i="3"/>
  <c r="F22" i="3"/>
  <c r="E22" i="3"/>
  <c r="D22" i="3"/>
  <c r="C22" i="3"/>
  <c r="H21" i="3"/>
  <c r="H20" i="3"/>
  <c r="H19" i="3"/>
  <c r="H18" i="3"/>
  <c r="H17" i="3"/>
  <c r="H16" i="3"/>
  <c r="H15" i="3"/>
  <c r="H14" i="3"/>
  <c r="H13" i="3" s="1"/>
  <c r="G13" i="3"/>
  <c r="F13" i="3"/>
  <c r="E13" i="3"/>
  <c r="D13" i="3"/>
  <c r="C13" i="3"/>
  <c r="G46" i="3" l="1"/>
  <c r="G80" i="3" s="1"/>
  <c r="H30" i="3"/>
  <c r="H12" i="3" s="1"/>
  <c r="E80" i="3"/>
  <c r="D80" i="3"/>
  <c r="H46" i="3"/>
  <c r="F80" i="3"/>
  <c r="C80" i="3"/>
  <c r="H80" i="3" l="1"/>
</calcChain>
</file>

<file path=xl/sharedStrings.xml><?xml version="1.0" encoding="utf-8"?>
<sst xmlns="http://schemas.openxmlformats.org/spreadsheetml/2006/main" count="82" uniqueCount="52">
  <si>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</si>
  <si>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</si>
  <si>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</si>
  <si>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</si>
  <si>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</si>
  <si>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</si>
  <si>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</si>
  <si>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</si>
  <si>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</si>
  <si>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</si>
  <si>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</si>
  <si>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</si>
  <si>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</si>
  <si>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</si>
  <si>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</si>
  <si>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</si>
  <si>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</si>
  <si>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</si>
  <si>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</si>
  <si>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</si>
  <si>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</si>
  <si>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</si>
  <si>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</si>
  <si>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</si>
  <si>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</si>
  <si>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</si>
  <si>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</si>
  <si>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</si>
  <si>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</si>
  <si>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</si>
  <si>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</si>
  <si>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</si>
  <si>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</si>
  <si>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</si>
  <si>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</si>
  <si>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</si>
  <si>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</si>
  <si>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</si>
  <si>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</si>
  <si>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</si>
  <si>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</si>
  <si>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</si>
  <si>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</si>
  <si>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</si>
  <si>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</si>
  <si>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</si>
  <si>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</si>
  <si>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</si>
  <si>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</si>
  <si>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</si>
  <si>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Del 1 de enero al 30 de septiembre de 2023</t>
  </si>
  <si>
    <t>“Terccer Informe Trimestral Enero – Septiembre del Ejercicio  2023 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</si>
</sst>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indent="3"/>
    </xf>
    <xf numFmtId="3" fontId="2" fillId="2" borderId="6" xfId="0" applyNumberFormat="1" applyFont="1" applyFill="1" applyBorder="1" applyAlignment="1" applyProtection="1">
      <alignment vertical="center"/>
      <protection locked="0"/>
    </xf>
    <xf numFmtId="3" fontId="2" fillId="2" borderId="5" xfId="0" applyNumberFormat="1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>
      <alignment horizontal="left" vertical="center" indent="4"/>
    </xf>
    <xf numFmtId="3" fontId="1" fillId="2" borderId="5" xfId="0" applyNumberFormat="1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>
      <alignment horizontal="left" vertical="center" wrapText="1" indent="4"/>
    </xf>
    <xf numFmtId="0" fontId="1" fillId="2" borderId="6" xfId="0" applyFont="1" applyFill="1" applyBorder="1" applyAlignment="1">
      <alignment horizontal="left" vertical="center" wrapText="1" indent="9"/>
    </xf>
    <xf numFmtId="0" fontId="1" fillId="2" borderId="6" xfId="0" applyFont="1" applyFill="1" applyBorder="1" applyAlignment="1">
      <alignment horizontal="left" wrapText="1" indent="4"/>
    </xf>
    <xf numFmtId="0" fontId="1" fillId="2" borderId="6" xfId="0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  <xf numFmtId="3" fontId="1" fillId="0" borderId="0" xfId="0" applyNumberFormat="1" applyFont="1"/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27213</xdr:colOff>
      <xdr:row>2</xdr:row>
      <xdr:rowOff>149992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82800" y="0"/>
          <a:ext cx="3837213" cy="759592"/>
        </a:xfrm>
        <a:prstGeom prst="rect">
          <a:avLst/>
        </a:prstGeom>
      </xdr:spPr>
    </xdr:pic>
    <xdr:clientData/>
  </xdr:twoCellAnchor>
  <xdr:twoCellAnchor editAs="oneCell">
    <xdr:from>
      <xdr:col>1</xdr:col>
      <xdr:colOff>519546</xdr:colOff>
      <xdr:row>0</xdr:row>
      <xdr:rowOff>51954</xdr:rowOff>
    </xdr:from>
    <xdr:to>
      <xdr:col>1</xdr:col>
      <xdr:colOff>1472044</xdr:colOff>
      <xdr:row>3</xdr:row>
      <xdr:rowOff>3011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00521" y="51954"/>
          <a:ext cx="952498" cy="8654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8E0F6-B341-450A-A2EB-5BFC8843FE92}">
  <dimension ref="A1:S83"/>
  <sheetViews>
    <sheetView tabSelected="1" zoomScale="55" zoomScaleNormal="55" workbookViewId="0">
      <selection activeCell="A10" sqref="A10"/>
    </sheetView>
  </sheetViews>
  <sheetFormatPr baseColWidth="10" defaultRowHeight="24" x14ac:dyDescent="0.4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19" x14ac:dyDescent="0.45">
      <c r="A1" s="1" t="s">
        <v>0</v>
      </c>
    </row>
    <row r="2" spans="1:19" x14ac:dyDescent="0.45">
      <c r="B2" s="2"/>
      <c r="C2" s="2"/>
      <c r="D2" s="2"/>
      <c r="E2" s="2"/>
      <c r="F2" s="2"/>
      <c r="G2" s="2"/>
      <c r="H2" s="3"/>
    </row>
    <row r="4" spans="1:19" x14ac:dyDescent="0.45">
      <c r="B4" s="22" t="s">
        <v>1</v>
      </c>
      <c r="C4" s="23"/>
      <c r="D4" s="23"/>
      <c r="E4" s="23"/>
      <c r="F4" s="23"/>
      <c r="G4" s="23"/>
      <c r="H4" s="24"/>
    </row>
    <row r="5" spans="1:19" x14ac:dyDescent="0.45">
      <c r="B5" s="25" t="s">
        <v>2</v>
      </c>
      <c r="C5" s="26"/>
      <c r="D5" s="26"/>
      <c r="E5" s="26"/>
      <c r="F5" s="26"/>
      <c r="G5" s="26"/>
      <c r="H5" s="27"/>
    </row>
    <row r="6" spans="1:19" x14ac:dyDescent="0.45">
      <c r="B6" s="25" t="s">
        <v>3</v>
      </c>
      <c r="C6" s="26"/>
      <c r="D6" s="26"/>
      <c r="E6" s="26"/>
      <c r="F6" s="26"/>
      <c r="G6" s="26"/>
      <c r="H6" s="27"/>
    </row>
    <row r="7" spans="1:19" x14ac:dyDescent="0.45">
      <c r="B7" s="28" t="s">
        <v>50</v>
      </c>
      <c r="C7" s="28"/>
      <c r="D7" s="28"/>
      <c r="E7" s="28"/>
      <c r="F7" s="28"/>
      <c r="G7" s="28"/>
      <c r="H7" s="28"/>
    </row>
    <row r="8" spans="1:19" x14ac:dyDescent="0.45">
      <c r="B8" s="29" t="s">
        <v>4</v>
      </c>
      <c r="C8" s="30"/>
      <c r="D8" s="30"/>
      <c r="E8" s="30"/>
      <c r="F8" s="30"/>
      <c r="G8" s="30"/>
      <c r="H8" s="31"/>
    </row>
    <row r="9" spans="1:19" x14ac:dyDescent="0.4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19" ht="48" x14ac:dyDescent="0.45">
      <c r="B10" s="20"/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20"/>
      <c r="L10" s="32"/>
      <c r="M10" s="32"/>
      <c r="S10" s="32"/>
    </row>
    <row r="11" spans="1:19" x14ac:dyDescent="0.45">
      <c r="B11" s="5"/>
      <c r="C11" s="5"/>
      <c r="D11" s="5"/>
      <c r="E11" s="5"/>
      <c r="F11" s="5"/>
      <c r="G11" s="5"/>
      <c r="H11" s="5"/>
    </row>
    <row r="12" spans="1:19" x14ac:dyDescent="0.45">
      <c r="B12" s="6" t="s">
        <v>13</v>
      </c>
      <c r="C12" s="7">
        <f>SUM(C13,C22,C30,C40)</f>
        <v>37084866</v>
      </c>
      <c r="D12" s="7">
        <f>SUM(D22,D30,D40,D13)</f>
        <v>-5860401</v>
      </c>
      <c r="E12" s="7">
        <f t="shared" ref="E12:H12" si="0">SUM(E22,E30,E40,E13)</f>
        <v>31224464</v>
      </c>
      <c r="F12" s="7">
        <f t="shared" si="0"/>
        <v>19480357</v>
      </c>
      <c r="G12" s="7">
        <f t="shared" si="0"/>
        <v>18486564</v>
      </c>
      <c r="H12" s="7">
        <f t="shared" si="0"/>
        <v>11744106.859999999</v>
      </c>
    </row>
    <row r="13" spans="1:19" x14ac:dyDescent="0.45">
      <c r="B13" s="6" t="s">
        <v>14</v>
      </c>
      <c r="C13" s="8">
        <f t="shared" ref="C13:H13" si="1">SUM(C14:C21)</f>
        <v>0</v>
      </c>
      <c r="D13" s="8">
        <f t="shared" si="1"/>
        <v>0</v>
      </c>
      <c r="E13" s="8">
        <f t="shared" si="1"/>
        <v>0</v>
      </c>
      <c r="F13" s="8">
        <f t="shared" si="1"/>
        <v>0</v>
      </c>
      <c r="G13" s="8">
        <f t="shared" si="1"/>
        <v>0</v>
      </c>
      <c r="H13" s="8">
        <f t="shared" si="1"/>
        <v>0</v>
      </c>
    </row>
    <row r="14" spans="1:19" x14ac:dyDescent="0.45">
      <c r="B14" s="9" t="s">
        <v>15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f>E14-F14</f>
        <v>0</v>
      </c>
    </row>
    <row r="15" spans="1:19" x14ac:dyDescent="0.45">
      <c r="B15" s="9" t="s">
        <v>16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f t="shared" ref="H15:H21" si="2">E15-F15</f>
        <v>0</v>
      </c>
    </row>
    <row r="16" spans="1:19" x14ac:dyDescent="0.45">
      <c r="B16" s="9" t="s">
        <v>17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f t="shared" si="2"/>
        <v>0</v>
      </c>
    </row>
    <row r="17" spans="2:8" x14ac:dyDescent="0.45">
      <c r="B17" s="9" t="s">
        <v>18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f t="shared" si="2"/>
        <v>0</v>
      </c>
    </row>
    <row r="18" spans="2:8" x14ac:dyDescent="0.45">
      <c r="B18" s="9" t="s">
        <v>19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f t="shared" si="2"/>
        <v>0</v>
      </c>
    </row>
    <row r="19" spans="2:8" x14ac:dyDescent="0.45">
      <c r="B19" s="9" t="s">
        <v>20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f t="shared" si="2"/>
        <v>0</v>
      </c>
    </row>
    <row r="20" spans="2:8" x14ac:dyDescent="0.45">
      <c r="B20" s="9" t="s">
        <v>21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f t="shared" si="2"/>
        <v>0</v>
      </c>
    </row>
    <row r="21" spans="2:8" x14ac:dyDescent="0.45">
      <c r="B21" s="9" t="s">
        <v>22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f t="shared" si="2"/>
        <v>0</v>
      </c>
    </row>
    <row r="22" spans="2:8" x14ac:dyDescent="0.45">
      <c r="B22" s="6" t="s">
        <v>23</v>
      </c>
      <c r="C22" s="8">
        <f t="shared" ref="C22:H22" si="3">SUM(C23:C29)</f>
        <v>0</v>
      </c>
      <c r="D22" s="8">
        <f t="shared" si="3"/>
        <v>0</v>
      </c>
      <c r="E22" s="8">
        <f t="shared" si="3"/>
        <v>0</v>
      </c>
      <c r="F22" s="8">
        <f t="shared" si="3"/>
        <v>0</v>
      </c>
      <c r="G22" s="8">
        <f t="shared" si="3"/>
        <v>0</v>
      </c>
      <c r="H22" s="8">
        <f t="shared" si="3"/>
        <v>0</v>
      </c>
    </row>
    <row r="23" spans="2:8" x14ac:dyDescent="0.45">
      <c r="B23" s="9" t="s">
        <v>24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f>E23-F23</f>
        <v>0</v>
      </c>
    </row>
    <row r="24" spans="2:8" x14ac:dyDescent="0.45">
      <c r="B24" s="9" t="s">
        <v>25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f t="shared" ref="H24:H29" si="4">E24-F24</f>
        <v>0</v>
      </c>
    </row>
    <row r="25" spans="2:8" x14ac:dyDescent="0.45">
      <c r="B25" s="9" t="s">
        <v>26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f t="shared" si="4"/>
        <v>0</v>
      </c>
    </row>
    <row r="26" spans="2:8" x14ac:dyDescent="0.45">
      <c r="B26" s="9" t="s">
        <v>27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f t="shared" si="4"/>
        <v>0</v>
      </c>
    </row>
    <row r="27" spans="2:8" x14ac:dyDescent="0.45">
      <c r="B27" s="9" t="s">
        <v>28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f t="shared" si="4"/>
        <v>0</v>
      </c>
    </row>
    <row r="28" spans="2:8" x14ac:dyDescent="0.45">
      <c r="B28" s="9" t="s">
        <v>29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f t="shared" si="4"/>
        <v>0</v>
      </c>
    </row>
    <row r="29" spans="2:8" x14ac:dyDescent="0.45">
      <c r="B29" s="9" t="s">
        <v>30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f t="shared" si="4"/>
        <v>0</v>
      </c>
    </row>
    <row r="30" spans="2:8" x14ac:dyDescent="0.45">
      <c r="B30" s="6" t="s">
        <v>31</v>
      </c>
      <c r="C30" s="8">
        <f>SUM(C31:C39)</f>
        <v>37084866</v>
      </c>
      <c r="D30" s="8">
        <f t="shared" ref="D30:H30" si="5">SUM(D31:D39)</f>
        <v>-5860401</v>
      </c>
      <c r="E30" s="8">
        <f t="shared" si="5"/>
        <v>31224464</v>
      </c>
      <c r="F30" s="8">
        <f t="shared" si="5"/>
        <v>19480357</v>
      </c>
      <c r="G30" s="8">
        <f t="shared" si="5"/>
        <v>18486564</v>
      </c>
      <c r="H30" s="8">
        <f t="shared" si="5"/>
        <v>11744106.859999999</v>
      </c>
    </row>
    <row r="31" spans="2:8" x14ac:dyDescent="0.45">
      <c r="B31" s="11" t="s">
        <v>32</v>
      </c>
      <c r="C31" s="10">
        <v>37084866</v>
      </c>
      <c r="D31" s="10">
        <v>-5860401</v>
      </c>
      <c r="E31" s="10">
        <v>31224464</v>
      </c>
      <c r="F31" s="10">
        <v>19480357</v>
      </c>
      <c r="G31" s="10">
        <v>18486564</v>
      </c>
      <c r="H31" s="10">
        <v>11744106.859999999</v>
      </c>
    </row>
    <row r="32" spans="2:8" x14ac:dyDescent="0.45">
      <c r="B32" s="9" t="s">
        <v>33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f t="shared" ref="H32:H39" si="6">E32-F32</f>
        <v>0</v>
      </c>
    </row>
    <row r="33" spans="2:8" x14ac:dyDescent="0.45">
      <c r="B33" s="9" t="s">
        <v>34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f t="shared" si="6"/>
        <v>0</v>
      </c>
    </row>
    <row r="34" spans="2:8" x14ac:dyDescent="0.45">
      <c r="B34" s="9" t="s">
        <v>35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f t="shared" si="6"/>
        <v>0</v>
      </c>
    </row>
    <row r="35" spans="2:8" x14ac:dyDescent="0.45">
      <c r="B35" s="9" t="s">
        <v>36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f t="shared" si="6"/>
        <v>0</v>
      </c>
    </row>
    <row r="36" spans="2:8" x14ac:dyDescent="0.45">
      <c r="B36" s="9" t="s">
        <v>37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f t="shared" si="6"/>
        <v>0</v>
      </c>
    </row>
    <row r="37" spans="2:8" x14ac:dyDescent="0.45">
      <c r="B37" s="9" t="s">
        <v>38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f t="shared" si="6"/>
        <v>0</v>
      </c>
    </row>
    <row r="38" spans="2:8" x14ac:dyDescent="0.45">
      <c r="B38" s="9" t="s">
        <v>39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f t="shared" si="6"/>
        <v>0</v>
      </c>
    </row>
    <row r="39" spans="2:8" x14ac:dyDescent="0.45">
      <c r="B39" s="9" t="s">
        <v>40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f t="shared" si="6"/>
        <v>0</v>
      </c>
    </row>
    <row r="40" spans="2:8" x14ac:dyDescent="0.45">
      <c r="B40" s="6" t="s">
        <v>41</v>
      </c>
      <c r="C40" s="8">
        <f t="shared" ref="C40:H40" si="7">SUM(C41:C44)</f>
        <v>0</v>
      </c>
      <c r="D40" s="8">
        <f t="shared" si="7"/>
        <v>0</v>
      </c>
      <c r="E40" s="8">
        <f t="shared" si="7"/>
        <v>0</v>
      </c>
      <c r="F40" s="8">
        <f t="shared" si="7"/>
        <v>0</v>
      </c>
      <c r="G40" s="8">
        <f t="shared" si="7"/>
        <v>0</v>
      </c>
      <c r="H40" s="8">
        <f t="shared" si="7"/>
        <v>0</v>
      </c>
    </row>
    <row r="41" spans="2:8" ht="48" x14ac:dyDescent="0.45">
      <c r="B41" s="11" t="s">
        <v>42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f>E41-F41</f>
        <v>0</v>
      </c>
    </row>
    <row r="42" spans="2:8" ht="48" x14ac:dyDescent="0.45">
      <c r="B42" s="11" t="s">
        <v>43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f>E42-F42</f>
        <v>0</v>
      </c>
    </row>
    <row r="43" spans="2:8" x14ac:dyDescent="0.45">
      <c r="B43" s="11" t="s">
        <v>44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f>E43-F43</f>
        <v>0</v>
      </c>
    </row>
    <row r="44" spans="2:8" x14ac:dyDescent="0.45">
      <c r="B44" s="11" t="s">
        <v>45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f>E44-F44</f>
        <v>0</v>
      </c>
    </row>
    <row r="45" spans="2:8" x14ac:dyDescent="0.45">
      <c r="B45" s="12"/>
      <c r="C45" s="10"/>
      <c r="D45" s="10"/>
      <c r="E45" s="10"/>
      <c r="F45" s="10"/>
      <c r="G45" s="10"/>
      <c r="H45" s="10"/>
    </row>
    <row r="46" spans="2:8" x14ac:dyDescent="0.45">
      <c r="B46" s="6" t="s">
        <v>46</v>
      </c>
      <c r="C46" s="8">
        <f>SUM(C47,C56,C64,C74)</f>
        <v>55517296</v>
      </c>
      <c r="D46" s="8">
        <f t="shared" ref="D46:H46" si="8">SUM(D47,D56,D64,D74)</f>
        <v>0</v>
      </c>
      <c r="E46" s="8">
        <f t="shared" si="8"/>
        <v>55517296</v>
      </c>
      <c r="F46" s="8">
        <f t="shared" si="8"/>
        <v>20816214</v>
      </c>
      <c r="G46" s="8">
        <f t="shared" si="8"/>
        <v>18535520</v>
      </c>
      <c r="H46" s="8">
        <f t="shared" si="8"/>
        <v>34701081</v>
      </c>
    </row>
    <row r="47" spans="2:8" x14ac:dyDescent="0.45">
      <c r="B47" s="6" t="s">
        <v>47</v>
      </c>
      <c r="C47" s="8">
        <f t="shared" ref="C47:H47" si="9">SUM(C48:C55)</f>
        <v>0</v>
      </c>
      <c r="D47" s="8">
        <f t="shared" si="9"/>
        <v>0</v>
      </c>
      <c r="E47" s="8">
        <f t="shared" si="9"/>
        <v>0</v>
      </c>
      <c r="F47" s="8">
        <f t="shared" si="9"/>
        <v>0</v>
      </c>
      <c r="G47" s="8">
        <f t="shared" si="9"/>
        <v>0</v>
      </c>
      <c r="H47" s="8">
        <f t="shared" si="9"/>
        <v>0</v>
      </c>
    </row>
    <row r="48" spans="2:8" x14ac:dyDescent="0.45">
      <c r="B48" s="11" t="s">
        <v>15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f>E48-F48</f>
        <v>0</v>
      </c>
    </row>
    <row r="49" spans="2:8" x14ac:dyDescent="0.45">
      <c r="B49" s="11" t="s">
        <v>16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f t="shared" ref="H49:H55" si="10">E49-F49</f>
        <v>0</v>
      </c>
    </row>
    <row r="50" spans="2:8" x14ac:dyDescent="0.45">
      <c r="B50" s="11" t="s">
        <v>17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f t="shared" si="10"/>
        <v>0</v>
      </c>
    </row>
    <row r="51" spans="2:8" x14ac:dyDescent="0.45">
      <c r="B51" s="11" t="s">
        <v>18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f t="shared" si="10"/>
        <v>0</v>
      </c>
    </row>
    <row r="52" spans="2:8" x14ac:dyDescent="0.45">
      <c r="B52" s="11" t="s">
        <v>19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f t="shared" si="10"/>
        <v>0</v>
      </c>
    </row>
    <row r="53" spans="2:8" x14ac:dyDescent="0.45">
      <c r="B53" s="11" t="s">
        <v>20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f t="shared" si="10"/>
        <v>0</v>
      </c>
    </row>
    <row r="54" spans="2:8" x14ac:dyDescent="0.45">
      <c r="B54" s="11" t="s">
        <v>21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f t="shared" si="10"/>
        <v>0</v>
      </c>
    </row>
    <row r="55" spans="2:8" x14ac:dyDescent="0.45">
      <c r="B55" s="11" t="s">
        <v>22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f t="shared" si="10"/>
        <v>0</v>
      </c>
    </row>
    <row r="56" spans="2:8" x14ac:dyDescent="0.45">
      <c r="B56" s="6" t="s">
        <v>23</v>
      </c>
      <c r="C56" s="8">
        <f t="shared" ref="C56:H56" si="11">SUM(C57:C63)</f>
        <v>0</v>
      </c>
      <c r="D56" s="8">
        <f t="shared" si="11"/>
        <v>0</v>
      </c>
      <c r="E56" s="8">
        <f t="shared" si="11"/>
        <v>0</v>
      </c>
      <c r="F56" s="8">
        <f t="shared" si="11"/>
        <v>0</v>
      </c>
      <c r="G56" s="8">
        <f t="shared" si="11"/>
        <v>0</v>
      </c>
      <c r="H56" s="8">
        <f t="shared" si="11"/>
        <v>0</v>
      </c>
    </row>
    <row r="57" spans="2:8" x14ac:dyDescent="0.45">
      <c r="B57" s="11" t="s">
        <v>24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f>E57-F57</f>
        <v>0</v>
      </c>
    </row>
    <row r="58" spans="2:8" x14ac:dyDescent="0.45">
      <c r="B58" s="11" t="s">
        <v>25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f t="shared" ref="H58:H63" si="12">E58-F58</f>
        <v>0</v>
      </c>
    </row>
    <row r="59" spans="2:8" x14ac:dyDescent="0.45">
      <c r="B59" s="11" t="s">
        <v>26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f t="shared" si="12"/>
        <v>0</v>
      </c>
    </row>
    <row r="60" spans="2:8" x14ac:dyDescent="0.45">
      <c r="B60" s="13" t="s">
        <v>27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f t="shared" si="12"/>
        <v>0</v>
      </c>
    </row>
    <row r="61" spans="2:8" x14ac:dyDescent="0.45">
      <c r="B61" s="11" t="s">
        <v>28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f t="shared" si="12"/>
        <v>0</v>
      </c>
    </row>
    <row r="62" spans="2:8" x14ac:dyDescent="0.45">
      <c r="B62" s="11" t="s">
        <v>29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f t="shared" si="12"/>
        <v>0</v>
      </c>
    </row>
    <row r="63" spans="2:8" x14ac:dyDescent="0.45">
      <c r="B63" s="11" t="s">
        <v>30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f t="shared" si="12"/>
        <v>0</v>
      </c>
    </row>
    <row r="64" spans="2:8" x14ac:dyDescent="0.45">
      <c r="B64" s="6" t="s">
        <v>31</v>
      </c>
      <c r="C64" s="8">
        <f t="shared" ref="C64:H64" si="13">SUM(C65:C73)</f>
        <v>55517296</v>
      </c>
      <c r="D64" s="8">
        <f t="shared" si="13"/>
        <v>0</v>
      </c>
      <c r="E64" s="8">
        <f t="shared" si="13"/>
        <v>55517296</v>
      </c>
      <c r="F64" s="8">
        <f t="shared" si="13"/>
        <v>20816214</v>
      </c>
      <c r="G64" s="8">
        <f t="shared" si="13"/>
        <v>18535520</v>
      </c>
      <c r="H64" s="8">
        <f t="shared" si="13"/>
        <v>34701081</v>
      </c>
    </row>
    <row r="65" spans="2:8" x14ac:dyDescent="0.45">
      <c r="B65" s="11" t="s">
        <v>32</v>
      </c>
      <c r="C65" s="10">
        <v>55517296</v>
      </c>
      <c r="D65" s="10">
        <v>0</v>
      </c>
      <c r="E65" s="10">
        <v>55517296</v>
      </c>
      <c r="F65" s="10">
        <v>20816214</v>
      </c>
      <c r="G65" s="10">
        <v>18535520</v>
      </c>
      <c r="H65" s="10">
        <v>34701081</v>
      </c>
    </row>
    <row r="66" spans="2:8" x14ac:dyDescent="0.45">
      <c r="B66" s="11" t="s">
        <v>33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f t="shared" ref="H66:H73" si="14">E66-F66</f>
        <v>0</v>
      </c>
    </row>
    <row r="67" spans="2:8" x14ac:dyDescent="0.45">
      <c r="B67" s="11" t="s">
        <v>34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f t="shared" si="14"/>
        <v>0</v>
      </c>
    </row>
    <row r="68" spans="2:8" x14ac:dyDescent="0.45">
      <c r="B68" s="11" t="s">
        <v>35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f t="shared" si="14"/>
        <v>0</v>
      </c>
    </row>
    <row r="69" spans="2:8" x14ac:dyDescent="0.45">
      <c r="B69" s="11" t="s">
        <v>36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f t="shared" si="14"/>
        <v>0</v>
      </c>
    </row>
    <row r="70" spans="2:8" x14ac:dyDescent="0.45">
      <c r="B70" s="11" t="s">
        <v>37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f t="shared" si="14"/>
        <v>0</v>
      </c>
    </row>
    <row r="71" spans="2:8" x14ac:dyDescent="0.45">
      <c r="B71" s="11" t="s">
        <v>38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f t="shared" si="14"/>
        <v>0</v>
      </c>
    </row>
    <row r="72" spans="2:8" x14ac:dyDescent="0.45">
      <c r="B72" s="11" t="s">
        <v>39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f t="shared" si="14"/>
        <v>0</v>
      </c>
    </row>
    <row r="73" spans="2:8" x14ac:dyDescent="0.45">
      <c r="B73" s="11" t="s">
        <v>40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f t="shared" si="14"/>
        <v>0</v>
      </c>
    </row>
    <row r="74" spans="2:8" x14ac:dyDescent="0.45">
      <c r="B74" s="6" t="s">
        <v>48</v>
      </c>
      <c r="C74" s="8">
        <f t="shared" ref="C74:H74" si="15">SUM(C75:C78)</f>
        <v>0</v>
      </c>
      <c r="D74" s="8">
        <f t="shared" si="15"/>
        <v>0</v>
      </c>
      <c r="E74" s="8">
        <f t="shared" si="15"/>
        <v>0</v>
      </c>
      <c r="F74" s="8">
        <f t="shared" si="15"/>
        <v>0</v>
      </c>
      <c r="G74" s="8">
        <f t="shared" si="15"/>
        <v>0</v>
      </c>
      <c r="H74" s="8">
        <f t="shared" si="15"/>
        <v>0</v>
      </c>
    </row>
    <row r="75" spans="2:8" ht="48" x14ac:dyDescent="0.45">
      <c r="B75" s="11" t="s">
        <v>42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f>E75-F75</f>
        <v>0</v>
      </c>
    </row>
    <row r="76" spans="2:8" ht="48" x14ac:dyDescent="0.45">
      <c r="B76" s="11" t="s">
        <v>43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f>E76-F76</f>
        <v>0</v>
      </c>
    </row>
    <row r="77" spans="2:8" x14ac:dyDescent="0.45">
      <c r="B77" s="11" t="s">
        <v>44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f>E77-F77</f>
        <v>0</v>
      </c>
    </row>
    <row r="78" spans="2:8" x14ac:dyDescent="0.45">
      <c r="B78" s="11" t="s">
        <v>45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f>E78-F78</f>
        <v>0</v>
      </c>
    </row>
    <row r="79" spans="2:8" x14ac:dyDescent="0.45">
      <c r="B79" s="14"/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5"/>
    </row>
    <row r="80" spans="2:8" x14ac:dyDescent="0.45">
      <c r="B80" s="16" t="s">
        <v>49</v>
      </c>
      <c r="C80" s="8">
        <f>C46+C12</f>
        <v>92602162</v>
      </c>
      <c r="D80" s="8">
        <f t="shared" ref="D80:H80" si="16">D46+D12</f>
        <v>-5860401</v>
      </c>
      <c r="E80" s="8">
        <f>E46+E12</f>
        <v>86741760</v>
      </c>
      <c r="F80" s="8">
        <f t="shared" si="16"/>
        <v>40296571</v>
      </c>
      <c r="G80" s="8">
        <f>G46+G12+1</f>
        <v>37022085</v>
      </c>
      <c r="H80" s="8">
        <f t="shared" si="16"/>
        <v>46445187.859999999</v>
      </c>
    </row>
    <row r="81" spans="2:8" x14ac:dyDescent="0.45">
      <c r="B81" s="17"/>
      <c r="C81" s="18"/>
      <c r="D81" s="18"/>
      <c r="E81" s="18"/>
      <c r="F81" s="18"/>
      <c r="G81" s="18"/>
      <c r="H81" s="18"/>
    </row>
    <row r="83" spans="2:8" x14ac:dyDescent="0.45">
      <c r="E83" s="19" t="s">
        <v>51</v>
      </c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16B8CABC-B8A4-480E-BA4E-667367844021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FUNCIONA-SEP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BN463</cp:lastModifiedBy>
  <cp:lastPrinted>2023-10-11T21:51:15Z</cp:lastPrinted>
  <dcterms:created xsi:type="dcterms:W3CDTF">2023-04-12T02:23:38Z</dcterms:created>
  <dcterms:modified xsi:type="dcterms:W3CDTF">2023-10-23T21:23:37Z</dcterms:modified>
</cp:coreProperties>
</file>