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IMER TRIMESTRE 2023 ICAPET\LDF\"/>
    </mc:Choice>
  </mc:AlternateContent>
  <xr:revisionPtr revIDLastSave="0" documentId="8_{596AC669-F02B-42C2-8A4F-A3442A3ECC4E}" xr6:coauthVersionLast="47" xr6:coauthVersionMax="47" xr10:uidLastSave="{00000000-0000-0000-0000-000000000000}"/>
  <bookViews>
    <workbookView xWindow="28680" yWindow="-120" windowWidth="29040" windowHeight="15840" xr2:uid="{F7A90A59-9421-43D2-B909-E26A1F0CEF2F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4" i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H46" i="1" s="1"/>
  <c r="G47" i="1"/>
  <c r="F47" i="1"/>
  <c r="E47" i="1"/>
  <c r="D47" i="1"/>
  <c r="C47" i="1"/>
  <c r="G46" i="1"/>
  <c r="G80" i="1" s="1"/>
  <c r="F46" i="1"/>
  <c r="F80" i="1" s="1"/>
  <c r="E46" i="1"/>
  <c r="E80" i="1" s="1"/>
  <c r="D46" i="1"/>
  <c r="D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1" i="1"/>
  <c r="H20" i="1"/>
  <c r="H19" i="1"/>
  <c r="H18" i="1"/>
  <c r="H17" i="1"/>
  <c r="H16" i="1"/>
  <c r="H15" i="1"/>
  <c r="H13" i="1" s="1"/>
  <c r="H12" i="1" s="1"/>
  <c r="H14" i="1"/>
  <c r="G13" i="1"/>
  <c r="F13" i="1"/>
  <c r="E13" i="1"/>
  <c r="D13" i="1"/>
  <c r="C13" i="1"/>
  <c r="G12" i="1"/>
  <c r="F12" i="1"/>
  <c r="E12" i="1"/>
  <c r="D12" i="1"/>
  <c r="C12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<sst xmlns="http://schemas.openxmlformats.org/spreadsheetml/2006/main" count="81" uniqueCount="51">
  <si>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</si>
  <si>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</si>
  <si>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</si>
  <si>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>Clasificación Funcional (Finalidad y Función)</t>
  </si>
  <si>
    <t>Del 1 de enero al 31 de marzo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</si>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</sst>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indent="3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left" vertical="center" indent="4"/>
    </xf>
    <xf numFmtId="3" fontId="1" fillId="2" borderId="5" xfId="0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left" vertical="center" wrapText="1" indent="4"/>
    </xf>
    <xf numFmtId="0" fontId="1" fillId="2" borderId="6" xfId="0" applyFont="1" applyFill="1" applyBorder="1" applyAlignment="1">
      <alignment horizontal="left" vertical="center" wrapText="1" indent="9"/>
    </xf>
    <xf numFmtId="0" fontId="1" fillId="2" borderId="6" xfId="0" applyFont="1" applyFill="1" applyBorder="1" applyAlignment="1">
      <alignment horizontal="left" wrapText="1" indent="4"/>
    </xf>
    <xf numFmtId="0" fontId="1" fillId="2" borderId="6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1</xdr:col>
          <xdr:colOff>3771900</xdr:colOff>
          <xdr:row>2</xdr:row>
          <xdr:rowOff>193963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06EEB79-102B-461C-A532-D064EC1A7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0</xdr:row>
      <xdr:rowOff>0</xdr:rowOff>
    </xdr:from>
    <xdr:to>
      <xdr:col>8</xdr:col>
      <xdr:colOff>27213</xdr:colOff>
      <xdr:row>2</xdr:row>
      <xdr:rowOff>149992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FA163A-4046-4BDB-9534-8E5840526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2800" y="0"/>
          <a:ext cx="3837213" cy="768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RIMER%20TRIMESTRE%202023%20ICAPET\LDF\LDF%20DEPURADOS.xlsx" TargetMode="External"/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8430-D733-45A3-8BFD-433D8C9C4799}">
  <sheetPr>
    <pageSetUpPr fitToPage="1"/>
  </sheetPr>
  <dimension ref="A1:H81"/>
  <sheetViews>
    <sheetView tabSelected="1" zoomScale="55" zoomScaleNormal="55" workbookViewId="0">
      <selection activeCell="K58" sqref="K58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 t="shared" ref="C12:H12" si="0">SUM(C13,C22,C30,C40)</f>
        <v>37084866</v>
      </c>
      <c r="D12" s="19">
        <f t="shared" si="0"/>
        <v>652294</v>
      </c>
      <c r="E12" s="19">
        <f t="shared" si="0"/>
        <v>37737160</v>
      </c>
      <c r="F12" s="19">
        <f t="shared" si="0"/>
        <v>5265599</v>
      </c>
      <c r="G12" s="19">
        <f t="shared" si="0"/>
        <v>3502270</v>
      </c>
      <c r="H12" s="19">
        <f t="shared" si="0"/>
        <v>32471561</v>
      </c>
    </row>
    <row r="13" spans="1:8" x14ac:dyDescent="0.45">
      <c r="B13" s="18" t="s">
        <v>15</v>
      </c>
      <c r="C13" s="20">
        <f t="shared" ref="C13:H13" si="1">SUM(C14:C21)</f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</row>
    <row r="14" spans="1:8" x14ac:dyDescent="0.4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 x14ac:dyDescent="0.45">
      <c r="B16" s="21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2"/>
        <v>0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8" x14ac:dyDescent="0.45">
      <c r="B22" s="18" t="s">
        <v>24</v>
      </c>
      <c r="C22" s="20">
        <f t="shared" ref="C22:H22" si="3">SUM(C23:C29)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4">E24-F24</f>
        <v>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4"/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8" x14ac:dyDescent="0.4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4"/>
        <v>0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8" x14ac:dyDescent="0.45">
      <c r="B30" s="18" t="s">
        <v>32</v>
      </c>
      <c r="C30" s="20">
        <f t="shared" ref="C30:H30" si="5">SUM(C31:C39)</f>
        <v>37084866</v>
      </c>
      <c r="D30" s="20">
        <f t="shared" si="5"/>
        <v>652294</v>
      </c>
      <c r="E30" s="20">
        <f t="shared" si="5"/>
        <v>37737160</v>
      </c>
      <c r="F30" s="20">
        <f t="shared" si="5"/>
        <v>5265599</v>
      </c>
      <c r="G30" s="20">
        <f t="shared" si="5"/>
        <v>3502270</v>
      </c>
      <c r="H30" s="20">
        <f t="shared" si="5"/>
        <v>32471561</v>
      </c>
    </row>
    <row r="31" spans="2:8" x14ac:dyDescent="0.45">
      <c r="B31" s="23" t="s">
        <v>33</v>
      </c>
      <c r="C31" s="22">
        <v>37084866</v>
      </c>
      <c r="D31" s="22">
        <v>652294</v>
      </c>
      <c r="E31" s="22">
        <v>37737160</v>
      </c>
      <c r="F31" s="22">
        <v>5265599</v>
      </c>
      <c r="G31" s="22">
        <v>3502270</v>
      </c>
      <c r="H31" s="22">
        <f>E31-F31</f>
        <v>32471561</v>
      </c>
    </row>
    <row r="32" spans="2:8" x14ac:dyDescent="0.45">
      <c r="B32" s="21" t="s">
        <v>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 t="shared" ref="H32:H39" si="6">E32-F32</f>
        <v>0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6"/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 x14ac:dyDescent="0.45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8">SUM(C47,C56,C64,C74)</f>
        <v>55517296</v>
      </c>
      <c r="D46" s="20">
        <f t="shared" si="8"/>
        <v>0</v>
      </c>
      <c r="E46" s="20">
        <f t="shared" si="8"/>
        <v>55517296</v>
      </c>
      <c r="F46" s="20">
        <f t="shared" si="8"/>
        <v>5580952</v>
      </c>
      <c r="G46" s="20">
        <f t="shared" si="8"/>
        <v>3707816</v>
      </c>
      <c r="H46" s="20">
        <f t="shared" si="8"/>
        <v>49936343</v>
      </c>
    </row>
    <row r="47" spans="2:8" x14ac:dyDescent="0.45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 x14ac:dyDescent="0.45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 x14ac:dyDescent="0.45">
      <c r="B64" s="18" t="s">
        <v>32</v>
      </c>
      <c r="C64" s="20">
        <f t="shared" ref="C64:H64" si="13">SUM(C65:C73)</f>
        <v>55517296</v>
      </c>
      <c r="D64" s="20">
        <f t="shared" si="13"/>
        <v>0</v>
      </c>
      <c r="E64" s="20">
        <f t="shared" si="13"/>
        <v>55517296</v>
      </c>
      <c r="F64" s="20">
        <f t="shared" si="13"/>
        <v>5580952</v>
      </c>
      <c r="G64" s="20">
        <f t="shared" si="13"/>
        <v>3707816</v>
      </c>
      <c r="H64" s="20">
        <f t="shared" si="13"/>
        <v>49936343</v>
      </c>
    </row>
    <row r="65" spans="2:8" x14ac:dyDescent="0.45">
      <c r="B65" s="23" t="s">
        <v>33</v>
      </c>
      <c r="C65" s="22">
        <v>55517296</v>
      </c>
      <c r="D65" s="22">
        <v>0</v>
      </c>
      <c r="E65" s="22">
        <v>55517296</v>
      </c>
      <c r="F65" s="22">
        <v>5580952</v>
      </c>
      <c r="G65" s="22">
        <v>3707816</v>
      </c>
      <c r="H65" s="22">
        <v>49936343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 x14ac:dyDescent="0.45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45">
      <c r="B80" s="28" t="s">
        <v>50</v>
      </c>
      <c r="C80" s="20">
        <f t="shared" ref="C80:H80" si="16">C46+C12</f>
        <v>92602162</v>
      </c>
      <c r="D80" s="20">
        <f t="shared" si="16"/>
        <v>652294</v>
      </c>
      <c r="E80" s="20">
        <f>E46+E12</f>
        <v>93254456</v>
      </c>
      <c r="F80" s="20">
        <f t="shared" si="16"/>
        <v>10846551</v>
      </c>
      <c r="G80" s="20">
        <f>G46+G12+1</f>
        <v>7210087</v>
      </c>
      <c r="H80" s="20">
        <f t="shared" si="16"/>
        <v>82407904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7D05445C-B962-4189-BB20-9886ECB2E98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9525</xdr:rowOff>
              </from>
              <to>
                <xdr:col>1</xdr:col>
                <xdr:colOff>3771900</xdr:colOff>
                <xdr:row>2</xdr:row>
                <xdr:rowOff>209550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2023-04-12T02:23:38Z</dcterms:created>
  <dcterms:modified xsi:type="dcterms:W3CDTF">2023-04-12T02:23:49Z</dcterms:modified>
</cp:coreProperties>
</file>