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IMER TRIMESTRE 2023 ICAPET\LDF\"/>
    </mc:Choice>
  </mc:AlternateContent>
  <xr:revisionPtr revIDLastSave="0" documentId="8_{61DE6F61-187C-4673-988F-3A0DE8ECAAD4}" xr6:coauthVersionLast="47" xr6:coauthVersionMax="47" xr10:uidLastSave="{00000000-0000-0000-0000-000000000000}"/>
  <bookViews>
    <workbookView xWindow="28680" yWindow="-120" windowWidth="29040" windowHeight="15840" xr2:uid="{4F00E2D1-846B-489B-954E-86451B5E24A3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D82" i="1" s="1"/>
  <c r="D84" i="1" s="1"/>
  <c r="C74" i="1"/>
  <c r="E73" i="1"/>
  <c r="E82" i="1" s="1"/>
  <c r="E84" i="1" s="1"/>
  <c r="D73" i="1"/>
  <c r="C73" i="1"/>
  <c r="C82" i="1" s="1"/>
  <c r="C84" i="1" s="1"/>
  <c r="E61" i="1"/>
  <c r="D61" i="1"/>
  <c r="C61" i="1"/>
  <c r="E59" i="1"/>
  <c r="D59" i="1"/>
  <c r="C59" i="1"/>
  <c r="C57" i="1" s="1"/>
  <c r="C65" i="1" s="1"/>
  <c r="C67" i="1" s="1"/>
  <c r="E58" i="1"/>
  <c r="D58" i="1"/>
  <c r="D57" i="1" s="1"/>
  <c r="D65" i="1" s="1"/>
  <c r="D67" i="1" s="1"/>
  <c r="C58" i="1"/>
  <c r="E57" i="1"/>
  <c r="E65" i="1" s="1"/>
  <c r="E67" i="1" s="1"/>
  <c r="E56" i="1"/>
  <c r="D56" i="1"/>
  <c r="C56" i="1"/>
  <c r="C49" i="1"/>
  <c r="E46" i="1"/>
  <c r="D46" i="1"/>
  <c r="C46" i="1"/>
  <c r="E43" i="1"/>
  <c r="E49" i="1" s="1"/>
  <c r="D43" i="1"/>
  <c r="D49" i="1" s="1"/>
  <c r="C43" i="1"/>
  <c r="E33" i="1"/>
  <c r="D33" i="1"/>
  <c r="C33" i="1"/>
  <c r="D23" i="1"/>
  <c r="D25" i="1" s="1"/>
  <c r="D27" i="1" s="1"/>
  <c r="D37" i="1" s="1"/>
  <c r="E15" i="1"/>
  <c r="E23" i="1" s="1"/>
  <c r="E25" i="1" s="1"/>
  <c r="E27" i="1" s="1"/>
  <c r="E37" i="1" s="1"/>
  <c r="D15" i="1"/>
  <c r="C15" i="1"/>
  <c r="E10" i="1"/>
  <c r="D10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<sst xmlns="http://schemas.openxmlformats.org/spreadsheetml/2006/main" count="65" uniqueCount="45">
  <si>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</si>
  <si>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</si>
  <si>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</si>
  <si>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31 de marzo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</si>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</sst>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7" fillId="3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3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3" borderId="9" xfId="0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3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3" borderId="10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2</xdr:row>
          <xdr:rowOff>174913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2123AE8-6758-4603-8B94-68736CCD1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612326</xdr:colOff>
      <xdr:row>0</xdr:row>
      <xdr:rowOff>2</xdr:rowOff>
    </xdr:from>
    <xdr:to>
      <xdr:col>5</xdr:col>
      <xdr:colOff>13611</xdr:colOff>
      <xdr:row>2</xdr:row>
      <xdr:rowOff>158996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29154-4334-4216-A92D-526154E43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7526" y="2"/>
          <a:ext cx="3839935" cy="774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IMER%20TRIMESTRE%202023%20ICAPET\LDF\LDF%20DEPURADOS.xlsx" TargetMode="External"/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EC8E6-486C-4227-A8A3-D647FE2FB470}">
  <sheetPr>
    <pageSetUpPr fitToPage="1"/>
  </sheetPr>
  <dimension ref="B1:H85"/>
  <sheetViews>
    <sheetView tabSelected="1" zoomScale="55" zoomScaleNormal="55" workbookViewId="0">
      <selection activeCell="B9" sqref="B9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 t="s">
        <v>0</v>
      </c>
    </row>
    <row r="4" spans="2:8" ht="24" customHeight="1" x14ac:dyDescent="0.45">
      <c r="B4" s="6" t="s">
        <v>1</v>
      </c>
      <c r="C4" s="7"/>
      <c r="D4" s="7"/>
      <c r="E4" s="8"/>
    </row>
    <row r="5" spans="2:8" x14ac:dyDescent="0.45">
      <c r="B5" s="9" t="s">
        <v>2</v>
      </c>
      <c r="C5" s="10"/>
      <c r="D5" s="10"/>
      <c r="E5" s="11"/>
    </row>
    <row r="6" spans="2:8" x14ac:dyDescent="0.45">
      <c r="B6" s="9" t="s">
        <v>3</v>
      </c>
      <c r="C6" s="10"/>
      <c r="D6" s="10"/>
      <c r="E6" s="11"/>
    </row>
    <row r="7" spans="2:8" x14ac:dyDescent="0.45">
      <c r="B7" s="12" t="s">
        <v>4</v>
      </c>
      <c r="C7" s="13"/>
      <c r="D7" s="13"/>
      <c r="E7" s="14"/>
    </row>
    <row r="8" spans="2:8" ht="48" x14ac:dyDescent="0.45">
      <c r="B8" s="15" t="s">
        <v>5</v>
      </c>
      <c r="C8" s="15" t="s">
        <v>6</v>
      </c>
      <c r="D8" s="15" t="s">
        <v>7</v>
      </c>
      <c r="E8" s="15" t="s">
        <v>8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9</v>
      </c>
      <c r="C10" s="21">
        <f>SUM(C11:C12)</f>
        <v>92602162</v>
      </c>
      <c r="D10" s="21">
        <f t="shared" ref="D10" si="0">SUM(D11:D12)</f>
        <v>10846551</v>
      </c>
      <c r="E10" s="21">
        <f>SUM(E11:E12)</f>
        <v>7210087</v>
      </c>
    </row>
    <row r="11" spans="2:8" x14ac:dyDescent="0.45">
      <c r="B11" s="22" t="s">
        <v>10</v>
      </c>
      <c r="C11" s="23">
        <v>37084866</v>
      </c>
      <c r="D11" s="24">
        <v>5265599</v>
      </c>
      <c r="E11" s="25">
        <v>3502271</v>
      </c>
    </row>
    <row r="12" spans="2:8" x14ac:dyDescent="0.45">
      <c r="B12" s="22" t="s">
        <v>11</v>
      </c>
      <c r="C12" s="23">
        <v>55517296</v>
      </c>
      <c r="D12" s="24">
        <v>5580952</v>
      </c>
      <c r="E12" s="25">
        <v>3707816</v>
      </c>
    </row>
    <row r="13" spans="2:8" x14ac:dyDescent="0.45">
      <c r="B13" s="22" t="s">
        <v>12</v>
      </c>
      <c r="C13" s="23"/>
      <c r="D13" s="24"/>
      <c r="E13" s="25"/>
    </row>
    <row r="14" spans="2:8" ht="9" customHeight="1" x14ac:dyDescent="0.45">
      <c r="B14" s="22"/>
      <c r="C14" s="26"/>
      <c r="D14" s="27"/>
      <c r="E14" s="28"/>
      <c r="H14" s="29"/>
    </row>
    <row r="15" spans="2:8" ht="26.25" x14ac:dyDescent="0.45">
      <c r="B15" s="30" t="s">
        <v>13</v>
      </c>
      <c r="C15" s="21">
        <f>SUM(C16:C17)</f>
        <v>92602162</v>
      </c>
      <c r="D15" s="21">
        <f t="shared" ref="D15:E15" si="1">SUM(D16:D17)</f>
        <v>10846551</v>
      </c>
      <c r="E15" s="21">
        <f t="shared" si="1"/>
        <v>7210087</v>
      </c>
    </row>
    <row r="16" spans="2:8" x14ac:dyDescent="0.45">
      <c r="B16" s="22" t="s">
        <v>14</v>
      </c>
      <c r="C16" s="23">
        <v>37084866</v>
      </c>
      <c r="D16" s="24">
        <v>5265599</v>
      </c>
      <c r="E16" s="25">
        <v>3502271</v>
      </c>
    </row>
    <row r="17" spans="2:5" x14ac:dyDescent="0.45">
      <c r="B17" s="22" t="s">
        <v>15</v>
      </c>
      <c r="C17" s="23">
        <v>55517296</v>
      </c>
      <c r="D17" s="24">
        <v>5580952</v>
      </c>
      <c r="E17" s="25">
        <v>3707816</v>
      </c>
    </row>
    <row r="18" spans="2:5" x14ac:dyDescent="0.45">
      <c r="B18" s="22"/>
      <c r="C18" s="26"/>
      <c r="D18" s="27"/>
      <c r="E18" s="28"/>
    </row>
    <row r="19" spans="2:5" x14ac:dyDescent="0.45">
      <c r="B19" s="30" t="s">
        <v>16</v>
      </c>
      <c r="C19" s="31"/>
      <c r="D19" s="32"/>
      <c r="E19" s="33"/>
    </row>
    <row r="20" spans="2:5" x14ac:dyDescent="0.45">
      <c r="B20" s="22" t="s">
        <v>17</v>
      </c>
      <c r="C20" s="34"/>
      <c r="D20" s="24"/>
      <c r="E20" s="25"/>
    </row>
    <row r="21" spans="2:5" x14ac:dyDescent="0.45">
      <c r="B21" s="22" t="s">
        <v>18</v>
      </c>
      <c r="C21" s="34"/>
      <c r="D21" s="24"/>
      <c r="E21" s="35"/>
    </row>
    <row r="22" spans="2:5" ht="9" customHeight="1" x14ac:dyDescent="0.45">
      <c r="B22" s="22"/>
      <c r="C22" s="26"/>
      <c r="D22" s="27"/>
      <c r="E22" s="28"/>
    </row>
    <row r="23" spans="2:5" x14ac:dyDescent="0.45">
      <c r="B23" s="30" t="s">
        <v>19</v>
      </c>
      <c r="C23" s="21">
        <f>C10-C15</f>
        <v>0</v>
      </c>
      <c r="D23" s="21">
        <f t="shared" ref="D23:E23" si="2">D10-D15</f>
        <v>0</v>
      </c>
      <c r="E23" s="21">
        <f t="shared" si="2"/>
        <v>0</v>
      </c>
    </row>
    <row r="24" spans="2:5" ht="9.75" customHeight="1" x14ac:dyDescent="0.45">
      <c r="B24" s="30"/>
      <c r="C24" s="26"/>
      <c r="D24" s="27"/>
      <c r="E24" s="28"/>
    </row>
    <row r="25" spans="2:5" x14ac:dyDescent="0.45">
      <c r="B25" s="30" t="s">
        <v>20</v>
      </c>
      <c r="C25" s="21">
        <f>C23-C13</f>
        <v>0</v>
      </c>
      <c r="D25" s="21">
        <f t="shared" ref="D25:E25" si="3">D23-D13</f>
        <v>0</v>
      </c>
      <c r="E25" s="21">
        <f t="shared" si="3"/>
        <v>0</v>
      </c>
    </row>
    <row r="26" spans="2:5" ht="9" customHeight="1" x14ac:dyDescent="0.45">
      <c r="B26" s="30"/>
      <c r="C26" s="36"/>
      <c r="D26" s="37"/>
      <c r="E26" s="38"/>
    </row>
    <row r="27" spans="2:5" ht="48" x14ac:dyDescent="0.45">
      <c r="B27" s="30" t="s">
        <v>21</v>
      </c>
      <c r="C27" s="21">
        <f>C25-C19</f>
        <v>0</v>
      </c>
      <c r="D27" s="21">
        <f t="shared" ref="D27:E27" si="4">D25-D19</f>
        <v>0</v>
      </c>
      <c r="E27" s="21">
        <f t="shared" si="4"/>
        <v>0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5</v>
      </c>
      <c r="C30" s="47" t="s">
        <v>22</v>
      </c>
      <c r="D30" s="47" t="s">
        <v>7</v>
      </c>
      <c r="E30" s="47" t="s">
        <v>23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30" t="s">
        <v>24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25</v>
      </c>
      <c r="C34" s="53"/>
      <c r="D34" s="53"/>
      <c r="E34" s="53"/>
    </row>
    <row r="35" spans="2:5" x14ac:dyDescent="0.45">
      <c r="B35" s="22" t="s">
        <v>26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30" t="s">
        <v>27</v>
      </c>
      <c r="C37" s="52">
        <f>C27+C33</f>
        <v>0</v>
      </c>
      <c r="D37" s="52">
        <f t="shared" ref="D37:E37" si="6">D27+D33</f>
        <v>0</v>
      </c>
      <c r="E37" s="52">
        <f t="shared" si="6"/>
        <v>0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5</v>
      </c>
      <c r="C40" s="47" t="s">
        <v>6</v>
      </c>
      <c r="D40" s="47" t="s">
        <v>7</v>
      </c>
      <c r="E40" s="47" t="s">
        <v>8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30" t="s">
        <v>28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29</v>
      </c>
      <c r="C44" s="53"/>
      <c r="D44" s="53"/>
      <c r="E44" s="53"/>
    </row>
    <row r="45" spans="2:5" x14ac:dyDescent="0.45">
      <c r="B45" s="22" t="s">
        <v>30</v>
      </c>
      <c r="C45" s="53"/>
      <c r="D45" s="53"/>
      <c r="E45" s="53"/>
    </row>
    <row r="46" spans="2:5" x14ac:dyDescent="0.45">
      <c r="B46" s="30" t="s">
        <v>31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32</v>
      </c>
      <c r="C47" s="53"/>
      <c r="D47" s="53"/>
      <c r="E47" s="53"/>
    </row>
    <row r="48" spans="2:5" x14ac:dyDescent="0.45">
      <c r="B48" s="22" t="s">
        <v>33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30" t="s">
        <v>34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5</v>
      </c>
      <c r="C53" s="47" t="s">
        <v>6</v>
      </c>
      <c r="D53" s="47" t="s">
        <v>7</v>
      </c>
      <c r="E53" s="47" t="s">
        <v>8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35</v>
      </c>
      <c r="C56" s="53">
        <f>C11</f>
        <v>37084866</v>
      </c>
      <c r="D56" s="53">
        <f t="shared" ref="D56:E56" si="10">D11</f>
        <v>5265599</v>
      </c>
      <c r="E56" s="53">
        <f t="shared" si="10"/>
        <v>3502271</v>
      </c>
    </row>
    <row r="57" spans="2:5" ht="48" x14ac:dyDescent="0.45">
      <c r="B57" s="30" t="s">
        <v>36</v>
      </c>
      <c r="C57" s="52">
        <f>C58-C59</f>
        <v>0</v>
      </c>
      <c r="D57" s="52">
        <f t="shared" ref="D57:E57" si="11">D58-D59</f>
        <v>0</v>
      </c>
      <c r="E57" s="52">
        <f t="shared" si="11"/>
        <v>0</v>
      </c>
    </row>
    <row r="58" spans="2:5" x14ac:dyDescent="0.45">
      <c r="B58" s="22" t="s">
        <v>29</v>
      </c>
      <c r="C58" s="53">
        <f>C44</f>
        <v>0</v>
      </c>
      <c r="D58" s="53">
        <f t="shared" ref="D58:E58" si="12">D44</f>
        <v>0</v>
      </c>
      <c r="E58" s="53">
        <f t="shared" si="12"/>
        <v>0</v>
      </c>
    </row>
    <row r="59" spans="2:5" x14ac:dyDescent="0.45">
      <c r="B59" s="22" t="s">
        <v>32</v>
      </c>
      <c r="C59" s="53">
        <f>C47</f>
        <v>0</v>
      </c>
      <c r="D59" s="53">
        <f t="shared" ref="D59:E59" si="13">D47</f>
        <v>0</v>
      </c>
      <c r="E59" s="53">
        <f t="shared" si="13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14</v>
      </c>
      <c r="C61" s="53">
        <f>C16</f>
        <v>37084866</v>
      </c>
      <c r="D61" s="53">
        <f t="shared" ref="D61:E61" si="14">D16</f>
        <v>5265599</v>
      </c>
      <c r="E61" s="53">
        <f t="shared" si="14"/>
        <v>3502271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17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30" t="s">
        <v>37</v>
      </c>
      <c r="C65" s="52">
        <f>C11+C57-C16+C59</f>
        <v>0</v>
      </c>
      <c r="D65" s="52">
        <f t="shared" ref="D65:E65" si="15">D11+D57-D16+D59</f>
        <v>0</v>
      </c>
      <c r="E65" s="52">
        <f t="shared" si="15"/>
        <v>0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30" t="s">
        <v>38</v>
      </c>
      <c r="C67" s="52">
        <f>C65-C57</f>
        <v>0</v>
      </c>
      <c r="D67" s="52">
        <f t="shared" ref="D67:E67" si="16">D65-D57</f>
        <v>0</v>
      </c>
      <c r="E67" s="52">
        <f t="shared" si="16"/>
        <v>0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39</v>
      </c>
      <c r="C70" s="75" t="s">
        <v>6</v>
      </c>
      <c r="D70" s="76" t="s">
        <v>7</v>
      </c>
      <c r="E70" s="77" t="s">
        <v>40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11</v>
      </c>
      <c r="C73" s="25">
        <f>C12</f>
        <v>55517296</v>
      </c>
      <c r="D73" s="25">
        <f t="shared" ref="D73:E73" si="17">D12</f>
        <v>5580952</v>
      </c>
      <c r="E73" s="25">
        <f t="shared" si="17"/>
        <v>3707816</v>
      </c>
    </row>
    <row r="74" spans="2:5" ht="48" x14ac:dyDescent="0.45">
      <c r="B74" s="30" t="s">
        <v>41</v>
      </c>
      <c r="C74" s="21">
        <f>C75-C76</f>
        <v>0</v>
      </c>
      <c r="D74" s="21">
        <f t="shared" ref="D74:E74" si="18">D75-D76</f>
        <v>0</v>
      </c>
      <c r="E74" s="21">
        <f t="shared" si="18"/>
        <v>0</v>
      </c>
    </row>
    <row r="75" spans="2:5" x14ac:dyDescent="0.45">
      <c r="B75" s="22" t="s">
        <v>30</v>
      </c>
      <c r="C75" s="23"/>
      <c r="D75" s="23"/>
      <c r="E75" s="23"/>
    </row>
    <row r="76" spans="2:5" x14ac:dyDescent="0.45">
      <c r="B76" s="22" t="s">
        <v>33</v>
      </c>
      <c r="C76" s="23"/>
      <c r="D76" s="23"/>
      <c r="E76" s="23"/>
    </row>
    <row r="77" spans="2:5" ht="15.75" customHeight="1" x14ac:dyDescent="0.45">
      <c r="B77" s="54"/>
      <c r="C77" s="26"/>
      <c r="D77" s="26"/>
      <c r="E77" s="26"/>
    </row>
    <row r="78" spans="2:5" x14ac:dyDescent="0.45">
      <c r="B78" s="22" t="s">
        <v>42</v>
      </c>
      <c r="C78" s="23">
        <f>C17</f>
        <v>55517296</v>
      </c>
      <c r="D78" s="23">
        <f t="shared" ref="D78:E78" si="19">D17</f>
        <v>5580952</v>
      </c>
      <c r="E78" s="23">
        <f t="shared" si="19"/>
        <v>3707816</v>
      </c>
    </row>
    <row r="79" spans="2:5" ht="9.75" customHeight="1" x14ac:dyDescent="0.45">
      <c r="B79" s="54"/>
      <c r="C79" s="26"/>
      <c r="D79" s="27"/>
      <c r="E79" s="28"/>
    </row>
    <row r="80" spans="2:5" x14ac:dyDescent="0.45">
      <c r="B80" s="22" t="s">
        <v>18</v>
      </c>
      <c r="C80" s="34"/>
      <c r="D80" s="24"/>
      <c r="E80" s="25"/>
    </row>
    <row r="81" spans="2:5" ht="11.25" customHeight="1" x14ac:dyDescent="0.45">
      <c r="B81" s="54"/>
      <c r="C81" s="26"/>
      <c r="D81" s="27"/>
      <c r="E81" s="28"/>
    </row>
    <row r="82" spans="2:5" ht="48" x14ac:dyDescent="0.45">
      <c r="B82" s="30" t="s">
        <v>43</v>
      </c>
      <c r="C82" s="21">
        <f>C73+C74-C78+C80</f>
        <v>0</v>
      </c>
      <c r="D82" s="21">
        <f t="shared" ref="D82:E82" si="20">D73+D74-D78+D80</f>
        <v>0</v>
      </c>
      <c r="E82" s="21">
        <f t="shared" si="20"/>
        <v>0</v>
      </c>
    </row>
    <row r="83" spans="2:5" ht="9.75" customHeight="1" x14ac:dyDescent="0.45">
      <c r="B83" s="54"/>
      <c r="C83" s="26"/>
      <c r="D83" s="26"/>
      <c r="E83" s="26"/>
    </row>
    <row r="84" spans="2:5" ht="48" x14ac:dyDescent="0.45">
      <c r="B84" s="30" t="s">
        <v>44</v>
      </c>
      <c r="C84" s="21">
        <f>C82-C74</f>
        <v>0</v>
      </c>
      <c r="D84" s="21">
        <f t="shared" ref="D84:E84" si="21">D82-D74</f>
        <v>0</v>
      </c>
      <c r="E84" s="21">
        <f t="shared" si="21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 xr:uid="{97725CCB-0B70-4D77-BF38-6C3982020BC4}">
      <formula1>-1.79769313486231E+100</formula1>
      <formula2>1.79769313486231E+100</formula2>
    </dataValidation>
    <dataValidation allowBlank="1" showInputMessage="1" showErrorMessage="1" prompt="31 de diciembre de 20XN-1 (e)" sqref="D9 D55 D32 D42 D72" xr:uid="{10E1BA9E-8E20-421C-B244-995B29199724}"/>
    <dataValidation allowBlank="1" showInputMessage="1" showErrorMessage="1" prompt="20XN (d)" sqref="B9:C9 B55:C55 B32:C32 B42:C42 B72:C72" xr:uid="{39CC9125-455E-4A5D-95DA-0F901A1F3E6C}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3857625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2023-04-12T02:21:29Z</dcterms:created>
  <dcterms:modified xsi:type="dcterms:W3CDTF">2023-04-12T02:21:42Z</dcterms:modified>
</cp:coreProperties>
</file>