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33981C7E-1117-4C8B-A1B5-41E01BA5FBE2}" xr6:coauthVersionLast="47" xr6:coauthVersionMax="47" xr10:uidLastSave="{00000000-0000-0000-0000-000000000000}"/>
  <bookViews>
    <workbookView xWindow="-120" yWindow="-120" windowWidth="29040" windowHeight="15840" xr2:uid="{02F869AC-D484-4812-B09A-5A31BCE1E55C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13" i="1"/>
  <c r="H34" i="1"/>
  <c r="H33" i="1"/>
  <c r="H32" i="1"/>
  <c r="G31" i="1"/>
  <c r="G24" i="1" s="1"/>
  <c r="F31" i="1"/>
  <c r="E31" i="1"/>
  <c r="H31" i="1" s="1"/>
  <c r="H24" i="1" s="1"/>
  <c r="D31" i="1"/>
  <c r="C31" i="1"/>
  <c r="C24" i="1" s="1"/>
  <c r="H30" i="1"/>
  <c r="H29" i="1"/>
  <c r="H28" i="1"/>
  <c r="H27" i="1"/>
  <c r="G27" i="1"/>
  <c r="F27" i="1"/>
  <c r="E27" i="1"/>
  <c r="D27" i="1"/>
  <c r="C27" i="1"/>
  <c r="H26" i="1"/>
  <c r="H25" i="1"/>
  <c r="F24" i="1"/>
  <c r="D24" i="1"/>
  <c r="H22" i="1"/>
  <c r="H21" i="1"/>
  <c r="H20" i="1"/>
  <c r="G19" i="1"/>
  <c r="G12" i="1" s="1"/>
  <c r="F19" i="1"/>
  <c r="E19" i="1"/>
  <c r="H19" i="1" s="1"/>
  <c r="D19" i="1"/>
  <c r="C19" i="1"/>
  <c r="C12" i="1" s="1"/>
  <c r="H18" i="1"/>
  <c r="H17" i="1"/>
  <c r="H16" i="1"/>
  <c r="G15" i="1"/>
  <c r="F15" i="1"/>
  <c r="H15" i="1" s="1"/>
  <c r="E15" i="1"/>
  <c r="D15" i="1"/>
  <c r="C15" i="1"/>
  <c r="H14" i="1"/>
  <c r="F12" i="1"/>
  <c r="D12" i="1"/>
  <c r="F36" i="1" l="1"/>
  <c r="D36" i="1"/>
  <c r="C36" i="1"/>
  <c r="G36" i="1"/>
  <c r="H12" i="1"/>
  <c r="E12" i="1"/>
  <c r="E24" i="1"/>
  <c r="E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<sst xmlns="http://schemas.openxmlformats.org/spreadsheetml/2006/main" count="37" uniqueCount="27">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</sst>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1</xdr:row>
      <xdr:rowOff>76199</xdr:rowOff>
    </xdr:from>
    <xdr:to>
      <xdr:col>8</xdr:col>
      <xdr:colOff>28574</xdr:colOff>
      <xdr:row>2</xdr:row>
      <xdr:rowOff>419100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B0206E-B707-474D-86A3-C6669776AA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0" t="3505" r="22380" b="88222"/>
        <a:stretch/>
      </xdr:blipFill>
      <xdr:spPr bwMode="auto">
        <a:xfrm>
          <a:off x="13982700" y="266699"/>
          <a:ext cx="7534274" cy="1123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A59F-55AD-4131-82F3-56100EFAB460}">
  <sheetPr>
    <pageSetUpPr fitToPage="1"/>
  </sheetPr>
  <dimension ref="A1:I37"/>
  <sheetViews>
    <sheetView showGridLines="0" tabSelected="1" zoomScale="50" zoomScaleNormal="50" zoomScaleSheetLayoutView="40" workbookViewId="0">
      <selection activeCell="H37" sqref="H3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21"/>
      <c r="C2" s="21"/>
      <c r="D2" s="21"/>
      <c r="E2" s="21"/>
      <c r="F2" s="1"/>
      <c r="G2" s="1"/>
      <c r="H2" s="2"/>
    </row>
    <row r="3" spans="1:9" ht="39" customHeight="1" x14ac:dyDescent="0.25"/>
    <row r="4" spans="1:9" s="3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9" s="3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9" s="3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9" s="3" customFormat="1" ht="32.25" x14ac:dyDescent="0.35">
      <c r="B7" s="28" t="s">
        <v>26</v>
      </c>
      <c r="C7" s="28"/>
      <c r="D7" s="28"/>
      <c r="E7" s="28"/>
      <c r="F7" s="28"/>
      <c r="G7" s="28"/>
      <c r="H7" s="28"/>
    </row>
    <row r="8" spans="1:9" s="3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9" s="3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9" s="3" customFormat="1" ht="64.5" x14ac:dyDescent="0.35">
      <c r="B10" s="19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9"/>
    </row>
    <row r="11" spans="1:9" s="3" customFormat="1" ht="32.25" x14ac:dyDescent="0.35">
      <c r="B11" s="5"/>
      <c r="C11" s="5"/>
      <c r="D11" s="5"/>
      <c r="E11" s="5"/>
      <c r="F11" s="5"/>
      <c r="G11" s="5"/>
      <c r="H11" s="5"/>
    </row>
    <row r="12" spans="1:9" s="3" customFormat="1" ht="32.25" x14ac:dyDescent="0.35">
      <c r="B12" s="6" t="s">
        <v>13</v>
      </c>
      <c r="C12" s="7">
        <f>SUM(C13,C14,C15,C18,C19,C22)</f>
        <v>18506794</v>
      </c>
      <c r="D12" s="7">
        <f t="shared" ref="D12:F12" si="0">SUM(D13,D14,D15,D18,D19,D22)</f>
        <v>3827623</v>
      </c>
      <c r="E12" s="7">
        <f>SUM(E13,E14,E15,E18,E19,E22)</f>
        <v>22334417</v>
      </c>
      <c r="F12" s="7">
        <f t="shared" si="0"/>
        <v>19942250</v>
      </c>
      <c r="G12" s="7">
        <f>SUM(G13,G14,G15,G18,G19,G22)</f>
        <v>19486434</v>
      </c>
      <c r="H12" s="7">
        <f>SUM(H13,H14,H15,H18,H19,H22)</f>
        <v>2392167</v>
      </c>
      <c r="I12" s="8"/>
    </row>
    <row r="13" spans="1:9" s="3" customFormat="1" ht="32.25" x14ac:dyDescent="0.35">
      <c r="B13" s="9" t="s">
        <v>14</v>
      </c>
      <c r="C13" s="10">
        <v>18506794</v>
      </c>
      <c r="D13" s="10">
        <v>3607623</v>
      </c>
      <c r="E13" s="10">
        <v>22114417</v>
      </c>
      <c r="F13" s="10">
        <v>19722250</v>
      </c>
      <c r="G13" s="10">
        <v>19266434</v>
      </c>
      <c r="H13" s="10">
        <f>E13-F13</f>
        <v>2392167</v>
      </c>
    </row>
    <row r="14" spans="1:9" s="3" customFormat="1" ht="32.25" x14ac:dyDescent="0.35">
      <c r="B14" s="9" t="s">
        <v>15</v>
      </c>
      <c r="C14" s="10"/>
      <c r="D14" s="10"/>
      <c r="E14" s="10"/>
      <c r="F14" s="10"/>
      <c r="G14" s="10"/>
      <c r="H14" s="10">
        <f t="shared" ref="H14:H21" si="1">E14-F14</f>
        <v>0</v>
      </c>
    </row>
    <row r="15" spans="1:9" s="3" customFormat="1" ht="32.25" x14ac:dyDescent="0.35">
      <c r="B15" s="9" t="s">
        <v>16</v>
      </c>
      <c r="C15" s="10">
        <f>C16+C17</f>
        <v>0</v>
      </c>
      <c r="D15" s="10">
        <f t="shared" ref="D15:G15" si="2">D16+D17</f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1"/>
        <v>0</v>
      </c>
    </row>
    <row r="16" spans="1:9" s="3" customFormat="1" ht="32.25" x14ac:dyDescent="0.35">
      <c r="B16" s="11" t="s">
        <v>17</v>
      </c>
      <c r="C16" s="10"/>
      <c r="D16" s="10"/>
      <c r="E16" s="10"/>
      <c r="F16" s="10"/>
      <c r="G16" s="10"/>
      <c r="H16" s="10">
        <f t="shared" si="1"/>
        <v>0</v>
      </c>
    </row>
    <row r="17" spans="2:8" s="3" customFormat="1" ht="32.25" x14ac:dyDescent="0.35">
      <c r="B17" s="11" t="s">
        <v>18</v>
      </c>
      <c r="C17" s="10"/>
      <c r="D17" s="10"/>
      <c r="E17" s="10"/>
      <c r="F17" s="10"/>
      <c r="G17" s="10"/>
      <c r="H17" s="10">
        <f t="shared" si="1"/>
        <v>0</v>
      </c>
    </row>
    <row r="18" spans="2:8" s="3" customFormat="1" ht="32.25" x14ac:dyDescent="0.35">
      <c r="B18" s="9" t="s">
        <v>19</v>
      </c>
      <c r="C18" s="10"/>
      <c r="D18" s="10"/>
      <c r="E18" s="10"/>
      <c r="F18" s="10"/>
      <c r="G18" s="10"/>
      <c r="H18" s="10">
        <f t="shared" si="1"/>
        <v>0</v>
      </c>
    </row>
    <row r="19" spans="2:8" s="3" customFormat="1" ht="64.5" x14ac:dyDescent="0.35">
      <c r="B19" s="12" t="s">
        <v>20</v>
      </c>
      <c r="C19" s="10">
        <f>C20+C21</f>
        <v>0</v>
      </c>
      <c r="D19" s="10">
        <f t="shared" ref="D19:G19" si="3">D20+D21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1"/>
        <v>0</v>
      </c>
    </row>
    <row r="20" spans="2:8" s="3" customFormat="1" ht="32.25" x14ac:dyDescent="0.35">
      <c r="B20" s="11" t="s">
        <v>21</v>
      </c>
      <c r="C20" s="10"/>
      <c r="D20" s="10"/>
      <c r="E20" s="10"/>
      <c r="F20" s="10"/>
      <c r="G20" s="10"/>
      <c r="H20" s="10">
        <f t="shared" si="1"/>
        <v>0</v>
      </c>
    </row>
    <row r="21" spans="2:8" s="3" customFormat="1" ht="32.25" x14ac:dyDescent="0.35">
      <c r="B21" s="11" t="s">
        <v>22</v>
      </c>
      <c r="C21" s="10"/>
      <c r="D21" s="10"/>
      <c r="E21" s="10"/>
      <c r="F21" s="10"/>
      <c r="G21" s="10"/>
      <c r="H21" s="10">
        <f t="shared" si="1"/>
        <v>0</v>
      </c>
    </row>
    <row r="22" spans="2:8" s="3" customFormat="1" ht="32.25" x14ac:dyDescent="0.35">
      <c r="B22" s="9" t="s">
        <v>23</v>
      </c>
      <c r="C22" s="10">
        <v>0</v>
      </c>
      <c r="D22" s="10">
        <v>220000</v>
      </c>
      <c r="E22" s="10">
        <v>220000</v>
      </c>
      <c r="F22" s="10">
        <v>220000</v>
      </c>
      <c r="G22" s="10">
        <v>220000</v>
      </c>
      <c r="H22" s="10">
        <f>E22-F22</f>
        <v>0</v>
      </c>
    </row>
    <row r="23" spans="2:8" s="3" customFormat="1" ht="32.25" x14ac:dyDescent="0.35">
      <c r="B23" s="13"/>
      <c r="C23" s="14"/>
      <c r="D23" s="14"/>
      <c r="E23" s="14"/>
      <c r="F23" s="14"/>
      <c r="G23" s="14"/>
      <c r="H23" s="14"/>
    </row>
    <row r="24" spans="2:8" s="3" customFormat="1" ht="32.25" x14ac:dyDescent="0.35">
      <c r="B24" s="6" t="s">
        <v>24</v>
      </c>
      <c r="C24" s="7">
        <f>SUM(C25,C26,C27,C30,C31,C34)</f>
        <v>18716149</v>
      </c>
      <c r="D24" s="7">
        <f t="shared" ref="D24:G24" si="4">SUM(D25,D26,D27,D30,D31,D34)</f>
        <v>6299286</v>
      </c>
      <c r="E24" s="7">
        <f t="shared" si="4"/>
        <v>25015436</v>
      </c>
      <c r="F24" s="7">
        <f t="shared" si="4"/>
        <v>21833803</v>
      </c>
      <c r="G24" s="7">
        <f t="shared" si="4"/>
        <v>21343061</v>
      </c>
      <c r="H24" s="7">
        <f>SUM(H25,H26,H27,H30,H31,H34)</f>
        <v>3181633</v>
      </c>
    </row>
    <row r="25" spans="2:8" s="3" customFormat="1" ht="32.25" x14ac:dyDescent="0.35">
      <c r="B25" s="9" t="s">
        <v>14</v>
      </c>
      <c r="C25" s="10">
        <v>18716149</v>
      </c>
      <c r="D25" s="10">
        <v>6299286</v>
      </c>
      <c r="E25" s="10">
        <v>25015436</v>
      </c>
      <c r="F25" s="10">
        <v>21833803</v>
      </c>
      <c r="G25" s="10">
        <v>21343061</v>
      </c>
      <c r="H25" s="10">
        <f>E25-F25</f>
        <v>3181633</v>
      </c>
    </row>
    <row r="26" spans="2:8" s="3" customFormat="1" ht="32.25" x14ac:dyDescent="0.35">
      <c r="B26" s="9" t="s">
        <v>15</v>
      </c>
      <c r="C26" s="10"/>
      <c r="D26" s="10"/>
      <c r="E26" s="10"/>
      <c r="F26" s="10"/>
      <c r="G26" s="10"/>
      <c r="H26" s="10">
        <f t="shared" ref="H26:H34" si="5">E26-F26</f>
        <v>0</v>
      </c>
    </row>
    <row r="27" spans="2:8" s="3" customFormat="1" ht="32.25" x14ac:dyDescent="0.35">
      <c r="B27" s="9" t="s">
        <v>16</v>
      </c>
      <c r="C27" s="10">
        <f>C28+C29</f>
        <v>0</v>
      </c>
      <c r="D27" s="10">
        <f t="shared" ref="D27:G27" si="6">D28+D29</f>
        <v>0</v>
      </c>
      <c r="E27" s="10">
        <f t="shared" si="6"/>
        <v>0</v>
      </c>
      <c r="F27" s="10">
        <f t="shared" si="6"/>
        <v>0</v>
      </c>
      <c r="G27" s="10">
        <f t="shared" si="6"/>
        <v>0</v>
      </c>
      <c r="H27" s="10">
        <f t="shared" si="5"/>
        <v>0</v>
      </c>
    </row>
    <row r="28" spans="2:8" s="3" customFormat="1" ht="32.25" x14ac:dyDescent="0.35">
      <c r="B28" s="11" t="s">
        <v>17</v>
      </c>
      <c r="C28" s="10"/>
      <c r="D28" s="10"/>
      <c r="E28" s="10"/>
      <c r="F28" s="10"/>
      <c r="G28" s="10"/>
      <c r="H28" s="10">
        <f t="shared" si="5"/>
        <v>0</v>
      </c>
    </row>
    <row r="29" spans="2:8" s="3" customFormat="1" ht="32.25" x14ac:dyDescent="0.35">
      <c r="B29" s="11" t="s">
        <v>18</v>
      </c>
      <c r="C29" s="10"/>
      <c r="D29" s="10"/>
      <c r="E29" s="10"/>
      <c r="F29" s="10"/>
      <c r="G29" s="10"/>
      <c r="H29" s="10">
        <f t="shared" si="5"/>
        <v>0</v>
      </c>
    </row>
    <row r="30" spans="2:8" s="3" customFormat="1" ht="32.25" x14ac:dyDescent="0.35">
      <c r="B30" s="9" t="s">
        <v>19</v>
      </c>
      <c r="C30" s="10"/>
      <c r="D30" s="10"/>
      <c r="E30" s="10"/>
      <c r="F30" s="10"/>
      <c r="G30" s="10"/>
      <c r="H30" s="10">
        <f t="shared" si="5"/>
        <v>0</v>
      </c>
    </row>
    <row r="31" spans="2:8" s="3" customFormat="1" ht="64.5" x14ac:dyDescent="0.35">
      <c r="B31" s="12" t="s">
        <v>20</v>
      </c>
      <c r="C31" s="10">
        <f>C32+C33</f>
        <v>0</v>
      </c>
      <c r="D31" s="10">
        <f t="shared" ref="D31:G31" si="7">D32+D33</f>
        <v>0</v>
      </c>
      <c r="E31" s="10">
        <f t="shared" si="7"/>
        <v>0</v>
      </c>
      <c r="F31" s="10">
        <f t="shared" si="7"/>
        <v>0</v>
      </c>
      <c r="G31" s="10">
        <f t="shared" si="7"/>
        <v>0</v>
      </c>
      <c r="H31" s="10">
        <f t="shared" si="5"/>
        <v>0</v>
      </c>
    </row>
    <row r="32" spans="2:8" s="3" customFormat="1" ht="32.25" x14ac:dyDescent="0.35">
      <c r="B32" s="11" t="s">
        <v>21</v>
      </c>
      <c r="C32" s="10"/>
      <c r="D32" s="10"/>
      <c r="E32" s="10"/>
      <c r="F32" s="10"/>
      <c r="G32" s="10"/>
      <c r="H32" s="10">
        <f t="shared" si="5"/>
        <v>0</v>
      </c>
    </row>
    <row r="33" spans="2:8" s="3" customFormat="1" ht="32.25" x14ac:dyDescent="0.35">
      <c r="B33" s="11" t="s">
        <v>22</v>
      </c>
      <c r="C33" s="10"/>
      <c r="D33" s="10"/>
      <c r="E33" s="10"/>
      <c r="F33" s="10"/>
      <c r="G33" s="10"/>
      <c r="H33" s="10">
        <f t="shared" si="5"/>
        <v>0</v>
      </c>
    </row>
    <row r="34" spans="2:8" s="3" customFormat="1" ht="32.25" x14ac:dyDescent="0.35">
      <c r="B34" s="9" t="s">
        <v>23</v>
      </c>
      <c r="C34" s="10"/>
      <c r="D34" s="10"/>
      <c r="E34" s="10"/>
      <c r="F34" s="10"/>
      <c r="G34" s="10"/>
      <c r="H34" s="10">
        <f t="shared" si="5"/>
        <v>0</v>
      </c>
    </row>
    <row r="35" spans="2:8" s="3" customFormat="1" ht="32.25" x14ac:dyDescent="0.35">
      <c r="B35" s="15"/>
      <c r="C35" s="16"/>
      <c r="D35" s="16"/>
      <c r="E35" s="16"/>
      <c r="F35" s="16"/>
      <c r="G35" s="16"/>
      <c r="H35" s="16"/>
    </row>
    <row r="36" spans="2:8" s="3" customFormat="1" ht="32.25" x14ac:dyDescent="0.35">
      <c r="B36" s="6" t="s">
        <v>25</v>
      </c>
      <c r="C36" s="7">
        <f>C24+C12</f>
        <v>37222943</v>
      </c>
      <c r="D36" s="7">
        <f>D24+D12</f>
        <v>10126909</v>
      </c>
      <c r="E36" s="7">
        <f>E24+E12</f>
        <v>47349853</v>
      </c>
      <c r="F36" s="7">
        <f>F24+F12</f>
        <v>41776053</v>
      </c>
      <c r="G36" s="7">
        <f>G24+G12+1</f>
        <v>40829496</v>
      </c>
      <c r="H36" s="7">
        <f>H24+H12</f>
        <v>5573800</v>
      </c>
    </row>
    <row r="37" spans="2:8" s="3" customFormat="1" ht="32.25" x14ac:dyDescent="0.5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92105B09-32AA-4FF1-9B3E-7960DC667FD2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2022-10-06T02:37:36Z</cp:lastPrinted>
  <dcterms:created xsi:type="dcterms:W3CDTF">2022-10-06T02:35:50Z</dcterms:created>
  <dcterms:modified xsi:type="dcterms:W3CDTF">2023-01-12T11:47:01Z</dcterms:modified>
</cp:coreProperties>
</file>