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13_ncr:1_{01F3DFB4-4452-42F1-98BF-895302FB04D3}" xr6:coauthVersionLast="47" xr6:coauthVersionMax="47" xr10:uidLastSave="{00000000-0000-0000-0000-000000000000}"/>
  <bookViews>
    <workbookView xWindow="-120" yWindow="-120" windowWidth="29040" windowHeight="15840" xr2:uid="{641907FE-DDF0-432A-B7C4-8157CD58C827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D69" i="1"/>
  <c r="B69" i="1"/>
  <c r="F67" i="1"/>
  <c r="B67" i="1"/>
  <c r="G64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C43" i="1"/>
  <c r="G39" i="1"/>
  <c r="F39" i="1"/>
  <c r="E39" i="1"/>
  <c r="D39" i="1"/>
  <c r="C39" i="1"/>
  <c r="B39" i="1"/>
  <c r="G36" i="1"/>
  <c r="G43" i="1" s="1"/>
  <c r="G30" i="1"/>
  <c r="F30" i="1"/>
  <c r="E30" i="1"/>
  <c r="D30" i="1"/>
  <c r="C30" i="1"/>
  <c r="B30" i="1"/>
  <c r="G18" i="1"/>
  <c r="F18" i="1"/>
  <c r="F43" i="1" s="1"/>
  <c r="F72" i="1" s="1"/>
  <c r="E18" i="1"/>
  <c r="E43" i="1" s="1"/>
  <c r="D18" i="1"/>
  <c r="D43" i="1" s="1"/>
  <c r="D72" i="1" s="1"/>
  <c r="C18" i="1"/>
  <c r="B18" i="1"/>
  <c r="B43" i="1" s="1"/>
  <c r="B72" i="1" s="1"/>
  <c r="C67" i="1" l="1"/>
  <c r="C72" i="1" s="1"/>
  <c r="G67" i="1"/>
  <c r="G72" i="1" s="1"/>
  <c r="E69" i="1"/>
  <c r="E72" i="1" s="1"/>
</calcChain>
</file>

<file path=xl/sharedStrings.xml><?xml version="1.0" encoding="utf-8"?>
<sst xmlns="http://schemas.openxmlformats.org/spreadsheetml/2006/main" count="74" uniqueCount="74">
  <si>
    <t>INSTITUTO DE CAPACITACION Y PRODUCTIVIDAD PARA EL TRABAJO DEL ESTADO DE OAXACA</t>
  </si>
  <si>
    <t>Estado Analitico de Ingreso Detallado - LDF</t>
  </si>
  <si>
    <t>Del 1 de Enero al 30 de Septiembre de 2022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</si>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</sst>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238124</xdr:rowOff>
    </xdr:from>
    <xdr:to>
      <xdr:col>6</xdr:col>
      <xdr:colOff>2736602</xdr:colOff>
      <xdr:row>1</xdr:row>
      <xdr:rowOff>1691879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234BF-4EB9-4CED-9EA5-77060BAA7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9262" y="238124"/>
          <a:ext cx="5332165" cy="18633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84DC-500E-4413-9370-70F4992BBD24}">
  <sheetPr>
    <pageSetUpPr fitToPage="1"/>
  </sheetPr>
  <dimension ref="A1:K78"/>
  <sheetViews>
    <sheetView showGridLines="0" tabSelected="1" zoomScale="40" zoomScaleNormal="40" workbookViewId="0">
      <selection activeCell="C11" sqref="C11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  <col min="11" max="11" width="25.140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146.2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2" t="s">
        <v>5</v>
      </c>
      <c r="C7" s="13"/>
      <c r="D7" s="13"/>
      <c r="E7" s="13"/>
      <c r="F7" s="14"/>
      <c r="G7" s="16" t="s">
        <v>6</v>
      </c>
    </row>
    <row r="8" spans="1:7" s="8" customFormat="1" ht="64.5" x14ac:dyDescent="0.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12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13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16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17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18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19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20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21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22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23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24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29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30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31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32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33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34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35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37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38</v>
      </c>
      <c r="B36" s="28">
        <v>35647963</v>
      </c>
      <c r="C36" s="28">
        <v>3785560</v>
      </c>
      <c r="D36" s="28">
        <v>39433524</v>
      </c>
      <c r="E36" s="28">
        <v>34061279</v>
      </c>
      <c r="F36" s="28">
        <v>29588692</v>
      </c>
      <c r="G36" s="28">
        <f>D36-E36-1</f>
        <v>5372244</v>
      </c>
    </row>
    <row r="37" spans="1:7" s="8" customFormat="1" x14ac:dyDescent="0.5">
      <c r="A37" s="27" t="s">
        <v>39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40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41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43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44</v>
      </c>
      <c r="B43" s="30">
        <f t="shared" ref="B43:G43" si="3">B11+B12+B13+B14+B15+B16+B17+B18+B30+B36+B37+B39</f>
        <v>35647963</v>
      </c>
      <c r="C43" s="30">
        <f t="shared" si="3"/>
        <v>3785560</v>
      </c>
      <c r="D43" s="30">
        <f t="shared" si="3"/>
        <v>39433524</v>
      </c>
      <c r="E43" s="30">
        <f t="shared" si="3"/>
        <v>34061279</v>
      </c>
      <c r="F43" s="30">
        <f t="shared" si="3"/>
        <v>29588692</v>
      </c>
      <c r="G43" s="30">
        <f t="shared" si="3"/>
        <v>5372244</v>
      </c>
    </row>
    <row r="44" spans="1:7" s="8" customFormat="1" x14ac:dyDescent="0.5">
      <c r="A44" s="25" t="s">
        <v>45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46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47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11" s="8" customFormat="1" x14ac:dyDescent="0.5">
      <c r="A49" s="31" t="s">
        <v>49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11" s="8" customFormat="1" x14ac:dyDescent="0.5">
      <c r="A50" s="31" t="s">
        <v>50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11" s="8" customFormat="1" ht="96.75" x14ac:dyDescent="0.5">
      <c r="A51" s="32" t="s">
        <v>51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11" s="8" customFormat="1" x14ac:dyDescent="0.5">
      <c r="A52" s="31" t="s">
        <v>52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11" s="8" customFormat="1" ht="64.5" x14ac:dyDescent="0.5">
      <c r="A53" s="32" t="s">
        <v>53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11" s="8" customFormat="1" ht="64.5" x14ac:dyDescent="0.5">
      <c r="A54" s="32" t="s">
        <v>54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11" s="8" customFormat="1" ht="64.5" x14ac:dyDescent="0.5">
      <c r="A55" s="32" t="s">
        <v>55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11" s="8" customFormat="1" x14ac:dyDescent="0.5">
      <c r="A56" s="29" t="s">
        <v>56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11" s="8" customFormat="1" x14ac:dyDescent="0.5">
      <c r="A57" s="31" t="s">
        <v>57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11" s="8" customFormat="1" x14ac:dyDescent="0.5">
      <c r="A58" s="31" t="s">
        <v>58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11" s="8" customFormat="1" x14ac:dyDescent="0.5">
      <c r="A59" s="31" t="s">
        <v>59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11" s="8" customFormat="1" x14ac:dyDescent="0.5">
      <c r="A60" s="31" t="s">
        <v>60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11" s="8" customFormat="1" x14ac:dyDescent="0.5">
      <c r="A61" s="29" t="s">
        <v>61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11" s="8" customFormat="1" ht="64.5" x14ac:dyDescent="0.5">
      <c r="A62" s="32" t="s">
        <v>62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11" s="8" customFormat="1" x14ac:dyDescent="0.5">
      <c r="A63" s="31" t="s">
        <v>63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11" s="8" customFormat="1" ht="64.5" x14ac:dyDescent="0.5">
      <c r="A64" s="37" t="s">
        <v>64</v>
      </c>
      <c r="B64" s="28">
        <v>53471947</v>
      </c>
      <c r="C64" s="28">
        <v>0</v>
      </c>
      <c r="D64" s="28">
        <v>53471947</v>
      </c>
      <c r="E64" s="28">
        <v>39568748</v>
      </c>
      <c r="F64" s="28">
        <v>39568748</v>
      </c>
      <c r="G64" s="28">
        <f>D64-E64-1</f>
        <v>13903198</v>
      </c>
      <c r="I64" s="38"/>
      <c r="K64" s="38"/>
    </row>
    <row r="65" spans="1:7" s="8" customFormat="1" x14ac:dyDescent="0.5">
      <c r="A65" s="27" t="s">
        <v>65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66</v>
      </c>
      <c r="B67" s="30">
        <f t="shared" ref="B67:G67" si="7">B47+B56+B61+B64+B65</f>
        <v>53471947</v>
      </c>
      <c r="C67" s="30">
        <f t="shared" si="7"/>
        <v>0</v>
      </c>
      <c r="D67" s="30">
        <f t="shared" si="7"/>
        <v>53471947</v>
      </c>
      <c r="E67" s="30">
        <f t="shared" si="7"/>
        <v>39568748</v>
      </c>
      <c r="F67" s="30">
        <f t="shared" si="7"/>
        <v>39568748</v>
      </c>
      <c r="G67" s="30">
        <f t="shared" si="7"/>
        <v>13903198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67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69</v>
      </c>
      <c r="B72" s="30">
        <f t="shared" ref="B72:F72" si="8">B43+B67+B69</f>
        <v>89119910</v>
      </c>
      <c r="C72" s="30">
        <f t="shared" si="8"/>
        <v>3785560</v>
      </c>
      <c r="D72" s="30">
        <f t="shared" si="8"/>
        <v>92905471</v>
      </c>
      <c r="E72" s="30">
        <f t="shared" si="8"/>
        <v>73630027</v>
      </c>
      <c r="F72" s="30">
        <f t="shared" si="8"/>
        <v>69157440</v>
      </c>
      <c r="G72" s="30">
        <f>G43+G67+G69+1</f>
        <v>19275443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70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71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72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73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E4A26154-F46F-4755-BBD0-8D37B94C8371}">
      <formula1>-1.79769313486231E+100</formula1>
      <formula2>1.79769313486231E+100</formula2>
    </dataValidation>
  </dataValidations>
  <pageMargins left="0.62992125984251968" right="0.23622047244094491" top="0.35433070866141736" bottom="0.55118110236220474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2022-10-06T01:29:44Z</cp:lastPrinted>
  <dcterms:created xsi:type="dcterms:W3CDTF">2022-10-06T01:27:55Z</dcterms:created>
  <dcterms:modified xsi:type="dcterms:W3CDTF">2022-10-06T01:31:16Z</dcterms:modified>
</cp:coreProperties>
</file>