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SEGUNDO TRIMESTRE 2020\"/>
    </mc:Choice>
  </mc:AlternateContent>
  <xr:revisionPtr revIDLastSave="0" documentId="8_{3D7F8FB6-5BD7-477B-AD6B-F35C35CA07CC}" xr6:coauthVersionLast="47" xr6:coauthVersionMax="47" xr10:uidLastSave="{00000000-0000-0000-0000-000000000000}"/>
  <bookViews>
    <workbookView xWindow="-120" yWindow="-120" windowWidth="29040" windowHeight="15840" xr2:uid="{05165E71-76EE-4D95-8EC1-BA9627219031}"/>
  </bookViews>
  <sheets>
    <sheet name="(6b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4" i="1" s="1"/>
  <c r="H76" i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F64" i="1"/>
  <c r="F46" i="1" s="1"/>
  <c r="F80" i="1" s="1"/>
  <c r="E64" i="1"/>
  <c r="D64" i="1"/>
  <c r="C64" i="1"/>
  <c r="H63" i="1"/>
  <c r="H62" i="1"/>
  <c r="H61" i="1"/>
  <c r="H60" i="1"/>
  <c r="H59" i="1"/>
  <c r="H56" i="1" s="1"/>
  <c r="H58" i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H46" i="1" s="1"/>
  <c r="G47" i="1"/>
  <c r="F47" i="1"/>
  <c r="E47" i="1"/>
  <c r="E46" i="1" s="1"/>
  <c r="E80" i="1" s="1"/>
  <c r="D47" i="1"/>
  <c r="C47" i="1"/>
  <c r="G46" i="1"/>
  <c r="D46" i="1"/>
  <c r="C46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0" i="1" s="1"/>
  <c r="H33" i="1"/>
  <c r="H32" i="1"/>
  <c r="H31" i="1"/>
  <c r="G30" i="1"/>
  <c r="F30" i="1"/>
  <c r="E30" i="1"/>
  <c r="D30" i="1"/>
  <c r="D12" i="1" s="1"/>
  <c r="C30" i="1"/>
  <c r="H29" i="1"/>
  <c r="H28" i="1"/>
  <c r="H27" i="1"/>
  <c r="H26" i="1"/>
  <c r="H25" i="1"/>
  <c r="H24" i="1"/>
  <c r="H23" i="1"/>
  <c r="H22" i="1" s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G13" i="1"/>
  <c r="G12" i="1" s="1"/>
  <c r="F13" i="1"/>
  <c r="E13" i="1"/>
  <c r="D13" i="1"/>
  <c r="C13" i="1"/>
  <c r="C12" i="1" s="1"/>
  <c r="F12" i="1"/>
  <c r="E12" i="1"/>
  <c r="G80" i="1" l="1"/>
  <c r="C80" i="1"/>
  <c r="H12" i="1"/>
  <c r="H80" i="1" s="1"/>
  <c r="D80" i="1"/>
</calcChain>
</file>

<file path=xl/sharedStrings.xml><?xml version="1.0" encoding="utf-8"?>
<sst xmlns="http://schemas.openxmlformats.org/spreadsheetml/2006/main" count="81" uniqueCount="51">
  <si>
    <t xml:space="preserve"> </t>
  </si>
  <si>
    <t>INSTITUTO 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</si>
  <si>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</si>
  <si>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</si>
  <si>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30 de Junio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</si>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</sst>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9"/>
    </xf>
    <xf numFmtId="0" fontId="8" fillId="2" borderId="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358139</xdr:colOff>
      <xdr:row>1</xdr:row>
      <xdr:rowOff>63609</xdr:rowOff>
    </xdr:from>
    <xdr:to>
      <xdr:col>5</xdr:col>
      <xdr:colOff>1143000</xdr:colOff>
      <xdr:row>2</xdr:row>
      <xdr:rowOff>384567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E3CEBB0-E7A4-4A21-8FC4-51A4D934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4" y="254109"/>
          <a:ext cx="3461386" cy="11020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2381251</xdr:colOff>
      <xdr:row>0</xdr:row>
      <xdr:rowOff>0</xdr:rowOff>
    </xdr:from>
    <xdr:to>
      <xdr:col>6</xdr:col>
      <xdr:colOff>1166814</xdr:colOff>
      <xdr:row>2</xdr:row>
      <xdr:rowOff>526248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8312671-F252-4A58-B656-570F9557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1" y="0"/>
          <a:ext cx="1462088" cy="14977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2047875</xdr:colOff>
      <xdr:row>0</xdr:row>
      <xdr:rowOff>0</xdr:rowOff>
    </xdr:from>
    <xdr:to>
      <xdr:col>8</xdr:col>
      <xdr:colOff>190500</xdr:colOff>
      <xdr:row>2</xdr:row>
      <xdr:rowOff>452437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B6007CC-139D-47BB-929E-CBBC49E90B31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602950" y="0"/>
          <a:ext cx="3495675" cy="1423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) OBJETO DEL GASTO"/>
      <sheetName val="(6a) CLASIFICACION ADMINISTRATI"/>
      <sheetName val="(6b) CLASIFICACION FUNCIONAL"/>
      <sheetName val="(6c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9D81-3012-4035-BF87-ED4125A7D760}">
  <sheetPr>
    <pageSetUpPr fitToPage="1"/>
  </sheetPr>
  <dimension ref="A1:H81"/>
  <sheetViews>
    <sheetView showGridLines="0" tabSelected="1" zoomScale="40" zoomScaleNormal="40" workbookViewId="0">
      <selection activeCell="H81" sqref="H8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3" spans="1:8" ht="43.5" customHeight="1" x14ac:dyDescent="0.25"/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SUM(C13,C22,C30,C40)</f>
        <v>29166189</v>
      </c>
      <c r="D12" s="20">
        <f t="shared" ref="D12:H12" si="0">SUM(D13,D22,D30,D40)</f>
        <v>0</v>
      </c>
      <c r="E12" s="20">
        <f t="shared" si="0"/>
        <v>29166189</v>
      </c>
      <c r="F12" s="20">
        <f t="shared" si="0"/>
        <v>11641140</v>
      </c>
      <c r="G12" s="20">
        <f t="shared" si="0"/>
        <v>10013634</v>
      </c>
      <c r="H12" s="20">
        <f t="shared" si="0"/>
        <v>17525048</v>
      </c>
    </row>
    <row r="13" spans="1:8" s="4" customFormat="1" ht="32.25" x14ac:dyDescent="0.35">
      <c r="B13" s="21" t="s">
        <v>15</v>
      </c>
      <c r="C13" s="22">
        <f>SUM(C14:C21)</f>
        <v>0</v>
      </c>
      <c r="D13" s="22">
        <f t="shared" ref="D13:G13" si="1">SUM(D14:D21)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>SUM(H14:H21)</f>
        <v>0</v>
      </c>
    </row>
    <row r="14" spans="1:8" s="4" customFormat="1" ht="32.25" x14ac:dyDescent="0.35">
      <c r="B14" s="23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4" customFormat="1" ht="32.25" x14ac:dyDescent="0.35">
      <c r="B15" s="23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4" customFormat="1" ht="32.25" x14ac:dyDescent="0.35">
      <c r="B16" s="23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4" customFormat="1" ht="32.25" x14ac:dyDescent="0.35">
      <c r="B17" s="23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4" customFormat="1" ht="32.25" x14ac:dyDescent="0.35"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4" customFormat="1" ht="32.25" x14ac:dyDescent="0.35">
      <c r="B19" s="23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4" customFormat="1" ht="32.25" x14ac:dyDescent="0.35"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4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4" customFormat="1" ht="32.25" x14ac:dyDescent="0.35">
      <c r="B22" s="21" t="s">
        <v>24</v>
      </c>
      <c r="C22" s="22">
        <f>SUM(C23:C29)</f>
        <v>0</v>
      </c>
      <c r="D22" s="22">
        <f t="shared" ref="D22:G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>SUM(H23:H29)</f>
        <v>0</v>
      </c>
    </row>
    <row r="23" spans="2:8" s="4" customFormat="1" ht="32.25" x14ac:dyDescent="0.35"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4" customFormat="1" ht="32.25" x14ac:dyDescent="0.35">
      <c r="B24" s="23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4" customFormat="1" ht="32.25" x14ac:dyDescent="0.35"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4" customFormat="1" ht="32.25" x14ac:dyDescent="0.35">
      <c r="B26" s="23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4" customFormat="1" ht="32.25" x14ac:dyDescent="0.35">
      <c r="B27" s="23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4" customFormat="1" ht="32.25" x14ac:dyDescent="0.35">
      <c r="B28" s="23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4" customFormat="1" ht="32.25" x14ac:dyDescent="0.35">
      <c r="B29" s="23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4" customFormat="1" ht="32.25" x14ac:dyDescent="0.35">
      <c r="B30" s="21" t="s">
        <v>32</v>
      </c>
      <c r="C30" s="22">
        <f>SUM(C31:C39)</f>
        <v>29166189</v>
      </c>
      <c r="D30" s="22">
        <f t="shared" ref="D30:G30" si="5">SUM(D31:D39)</f>
        <v>0</v>
      </c>
      <c r="E30" s="22">
        <f t="shared" si="5"/>
        <v>29166189</v>
      </c>
      <c r="F30" s="22">
        <f t="shared" si="5"/>
        <v>11641140</v>
      </c>
      <c r="G30" s="22">
        <f t="shared" si="5"/>
        <v>10013634</v>
      </c>
      <c r="H30" s="22">
        <f>SUM(H31:H39)</f>
        <v>17525048</v>
      </c>
    </row>
    <row r="31" spans="2:8" s="4" customFormat="1" ht="32.25" x14ac:dyDescent="0.35">
      <c r="B31" s="23" t="s">
        <v>33</v>
      </c>
      <c r="C31" s="24">
        <v>29166189</v>
      </c>
      <c r="D31" s="24">
        <v>0</v>
      </c>
      <c r="E31" s="24">
        <v>29166189</v>
      </c>
      <c r="F31" s="24">
        <v>11641140</v>
      </c>
      <c r="G31" s="24">
        <v>10013634</v>
      </c>
      <c r="H31" s="24">
        <f>E31-F31-1</f>
        <v>17525048</v>
      </c>
    </row>
    <row r="32" spans="2:8" s="4" customFormat="1" ht="32.25" x14ac:dyDescent="0.35">
      <c r="B32" s="23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4" customFormat="1" ht="32.25" x14ac:dyDescent="0.35"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4" customFormat="1" ht="32.25" x14ac:dyDescent="0.35"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4" customFormat="1" ht="32.25" x14ac:dyDescent="0.35"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4" customFormat="1" ht="32.25" x14ac:dyDescent="0.35"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4" customFormat="1" ht="32.25" x14ac:dyDescent="0.35"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4" customFormat="1" ht="32.25" x14ac:dyDescent="0.35"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4" customFormat="1" ht="32.25" x14ac:dyDescent="0.35"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4" customFormat="1" ht="64.5" x14ac:dyDescent="0.35">
      <c r="B40" s="25" t="s">
        <v>42</v>
      </c>
      <c r="C40" s="22">
        <f>SUM(C41:C44)</f>
        <v>0</v>
      </c>
      <c r="D40" s="22">
        <f t="shared" ref="D40:G40" si="7">SUM(D41:D44)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>SUM(H41:H44)</f>
        <v>0</v>
      </c>
    </row>
    <row r="41" spans="2:8" s="4" customFormat="1" ht="32.25" x14ac:dyDescent="0.35">
      <c r="B41" s="26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4" customFormat="1" ht="64.5" x14ac:dyDescent="0.35">
      <c r="B42" s="26" t="s">
        <v>44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4" si="8">E42-F42</f>
        <v>0</v>
      </c>
    </row>
    <row r="43" spans="2:8" s="4" customFormat="1" ht="32.25" x14ac:dyDescent="0.35">
      <c r="B43" s="23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4" customFormat="1" ht="32.25" x14ac:dyDescent="0.35">
      <c r="B44" s="2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4" customFormat="1" ht="32.25" x14ac:dyDescent="0.35"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</row>
    <row r="46" spans="2:8" s="4" customFormat="1" ht="32.25" x14ac:dyDescent="0.35">
      <c r="B46" s="19" t="s">
        <v>47</v>
      </c>
      <c r="C46" s="22">
        <f>SUM(C47,C56,C64,C74)</f>
        <v>43749284</v>
      </c>
      <c r="D46" s="22">
        <f t="shared" ref="D46:H46" si="9">SUM(D47,D56,D64,D74)</f>
        <v>0</v>
      </c>
      <c r="E46" s="22">
        <f t="shared" si="9"/>
        <v>43749284</v>
      </c>
      <c r="F46" s="22">
        <f t="shared" si="9"/>
        <v>19633508</v>
      </c>
      <c r="G46" s="22">
        <f t="shared" si="9"/>
        <v>16352150</v>
      </c>
      <c r="H46" s="22">
        <f t="shared" si="9"/>
        <v>24115775</v>
      </c>
    </row>
    <row r="47" spans="2:8" s="4" customFormat="1" ht="32.25" x14ac:dyDescent="0.35">
      <c r="B47" s="21" t="s">
        <v>48</v>
      </c>
      <c r="C47" s="22">
        <f>SUM(C48:C55)</f>
        <v>0</v>
      </c>
      <c r="D47" s="22">
        <f t="shared" ref="D47:H47" si="10">SUM(D48:D55)</f>
        <v>0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</row>
    <row r="48" spans="2:8" s="4" customFormat="1" ht="32.25" x14ac:dyDescent="0.35"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4" customFormat="1" ht="32.25" x14ac:dyDescent="0.35"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1">E49-F49</f>
        <v>0</v>
      </c>
    </row>
    <row r="50" spans="2:8" s="4" customFormat="1" ht="32.25" x14ac:dyDescent="0.35"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1"/>
        <v>0</v>
      </c>
    </row>
    <row r="51" spans="2:8" s="4" customFormat="1" ht="32.25" x14ac:dyDescent="0.35"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1"/>
        <v>0</v>
      </c>
    </row>
    <row r="52" spans="2:8" s="4" customFormat="1" ht="32.25" x14ac:dyDescent="0.35"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1"/>
        <v>0</v>
      </c>
    </row>
    <row r="53" spans="2:8" s="4" customFormat="1" ht="32.25" x14ac:dyDescent="0.35"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1"/>
        <v>0</v>
      </c>
    </row>
    <row r="54" spans="2:8" s="4" customFormat="1" ht="32.25" x14ac:dyDescent="0.35"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1"/>
        <v>0</v>
      </c>
    </row>
    <row r="55" spans="2:8" s="4" customFormat="1" ht="32.25" x14ac:dyDescent="0.35"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1"/>
        <v>0</v>
      </c>
    </row>
    <row r="56" spans="2:8" s="4" customFormat="1" ht="32.25" x14ac:dyDescent="0.35">
      <c r="B56" s="21" t="s">
        <v>24</v>
      </c>
      <c r="C56" s="22">
        <f>SUM(C57:C63)</f>
        <v>0</v>
      </c>
      <c r="D56" s="22">
        <f t="shared" ref="D56:H56" si="12">SUM(D57:D63)</f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2">
        <f t="shared" si="12"/>
        <v>0</v>
      </c>
    </row>
    <row r="57" spans="2:8" s="4" customFormat="1" ht="32.25" x14ac:dyDescent="0.35"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4" customFormat="1" ht="32.25" x14ac:dyDescent="0.35"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3">E58-F58</f>
        <v>0</v>
      </c>
    </row>
    <row r="59" spans="2:8" s="4" customFormat="1" ht="32.25" x14ac:dyDescent="0.35">
      <c r="B59" s="23" t="s">
        <v>27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3"/>
        <v>0</v>
      </c>
    </row>
    <row r="60" spans="2:8" s="4" customFormat="1" ht="32.25" x14ac:dyDescent="0.35">
      <c r="B60" s="23" t="s">
        <v>28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3"/>
        <v>0</v>
      </c>
    </row>
    <row r="61" spans="2:8" s="4" customFormat="1" ht="32.25" x14ac:dyDescent="0.35">
      <c r="B61" s="23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3"/>
        <v>0</v>
      </c>
    </row>
    <row r="62" spans="2:8" s="4" customFormat="1" ht="32.25" x14ac:dyDescent="0.35">
      <c r="B62" s="23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3"/>
        <v>0</v>
      </c>
    </row>
    <row r="63" spans="2:8" s="4" customFormat="1" ht="32.25" x14ac:dyDescent="0.35">
      <c r="B63" s="23" t="s">
        <v>31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3"/>
        <v>0</v>
      </c>
    </row>
    <row r="64" spans="2:8" s="4" customFormat="1" ht="32.25" x14ac:dyDescent="0.35">
      <c r="B64" s="21" t="s">
        <v>32</v>
      </c>
      <c r="C64" s="22">
        <f>SUM(C65:C73)</f>
        <v>43749284</v>
      </c>
      <c r="D64" s="22">
        <f t="shared" ref="D64:H64" si="14">SUM(D65:D73)</f>
        <v>0</v>
      </c>
      <c r="E64" s="22">
        <f t="shared" si="14"/>
        <v>43749284</v>
      </c>
      <c r="F64" s="22">
        <f t="shared" si="14"/>
        <v>19633508</v>
      </c>
      <c r="G64" s="22">
        <f t="shared" si="14"/>
        <v>16352150</v>
      </c>
      <c r="H64" s="22">
        <f t="shared" si="14"/>
        <v>24115775</v>
      </c>
    </row>
    <row r="65" spans="2:8" s="4" customFormat="1" ht="32.25" x14ac:dyDescent="0.35">
      <c r="B65" s="23" t="s">
        <v>33</v>
      </c>
      <c r="C65" s="24">
        <v>43749284</v>
      </c>
      <c r="D65" s="24">
        <v>0</v>
      </c>
      <c r="E65" s="24">
        <v>43749284</v>
      </c>
      <c r="F65" s="24">
        <v>19633508</v>
      </c>
      <c r="G65" s="24">
        <v>16352150</v>
      </c>
      <c r="H65" s="24">
        <f>E65-F65-1</f>
        <v>24115775</v>
      </c>
    </row>
    <row r="66" spans="2:8" s="4" customFormat="1" ht="32.25" x14ac:dyDescent="0.35">
      <c r="B66" s="23" t="s">
        <v>34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5">E66-F66</f>
        <v>0</v>
      </c>
    </row>
    <row r="67" spans="2:8" s="4" customFormat="1" ht="32.25" x14ac:dyDescent="0.35">
      <c r="B67" s="23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5"/>
        <v>0</v>
      </c>
    </row>
    <row r="68" spans="2:8" s="4" customFormat="1" ht="32.25" x14ac:dyDescent="0.35">
      <c r="B68" s="23" t="s">
        <v>36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5"/>
        <v>0</v>
      </c>
    </row>
    <row r="69" spans="2:8" s="4" customFormat="1" ht="32.25" x14ac:dyDescent="0.35">
      <c r="B69" s="23" t="s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5"/>
        <v>0</v>
      </c>
    </row>
    <row r="70" spans="2:8" s="4" customFormat="1" ht="32.25" x14ac:dyDescent="0.35">
      <c r="B70" s="23" t="s">
        <v>38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5"/>
        <v>0</v>
      </c>
    </row>
    <row r="71" spans="2:8" s="4" customFormat="1" ht="32.25" x14ac:dyDescent="0.35"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5"/>
        <v>0</v>
      </c>
    </row>
    <row r="72" spans="2:8" s="4" customFormat="1" ht="32.25" x14ac:dyDescent="0.35">
      <c r="B72" s="23" t="s">
        <v>40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5"/>
        <v>0</v>
      </c>
    </row>
    <row r="73" spans="2:8" s="4" customFormat="1" ht="32.25" x14ac:dyDescent="0.35">
      <c r="B73" s="23" t="s">
        <v>41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5"/>
        <v>0</v>
      </c>
    </row>
    <row r="74" spans="2:8" s="4" customFormat="1" ht="32.25" x14ac:dyDescent="0.35">
      <c r="B74" s="21" t="s">
        <v>49</v>
      </c>
      <c r="C74" s="22">
        <f>SUM(C75:C78)</f>
        <v>0</v>
      </c>
      <c r="D74" s="22">
        <f t="shared" ref="D74:G74" si="16">SUM(D75:D78)</f>
        <v>0</v>
      </c>
      <c r="E74" s="22">
        <f t="shared" si="16"/>
        <v>0</v>
      </c>
      <c r="F74" s="22">
        <f t="shared" si="16"/>
        <v>0</v>
      </c>
      <c r="G74" s="22">
        <f t="shared" si="16"/>
        <v>0</v>
      </c>
      <c r="H74" s="22">
        <f>SUM(H75:H78)</f>
        <v>0</v>
      </c>
    </row>
    <row r="75" spans="2:8" s="4" customFormat="1" ht="32.25" x14ac:dyDescent="0.35">
      <c r="B75" s="26" t="s">
        <v>43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4" customFormat="1" ht="64.5" x14ac:dyDescent="0.35">
      <c r="B76" s="26" t="s">
        <v>44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ref="H76:H78" si="17">E76-F76</f>
        <v>0</v>
      </c>
    </row>
    <row r="77" spans="2:8" s="4" customFormat="1" ht="32.25" x14ac:dyDescent="0.35">
      <c r="B77" s="23" t="s">
        <v>45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17"/>
        <v>0</v>
      </c>
    </row>
    <row r="78" spans="2:8" s="4" customFormat="1" ht="32.25" x14ac:dyDescent="0.35">
      <c r="B78" s="23" t="s">
        <v>46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 t="shared" si="17"/>
        <v>0</v>
      </c>
    </row>
    <row r="79" spans="2:8" s="4" customFormat="1" ht="32.25" x14ac:dyDescent="0.35">
      <c r="B79" s="28"/>
      <c r="C79" s="29"/>
      <c r="D79" s="29"/>
      <c r="E79" s="29"/>
      <c r="F79" s="29"/>
      <c r="G79" s="29"/>
      <c r="H79" s="29"/>
    </row>
    <row r="80" spans="2:8" s="4" customFormat="1" ht="32.25" x14ac:dyDescent="0.35">
      <c r="B80" s="19" t="s">
        <v>50</v>
      </c>
      <c r="C80" s="22">
        <f>C46+C12+1</f>
        <v>72915474</v>
      </c>
      <c r="D80" s="22">
        <f t="shared" ref="D80" si="18">D46+D12</f>
        <v>0</v>
      </c>
      <c r="E80" s="22">
        <f>E46+E12+1</f>
        <v>72915474</v>
      </c>
      <c r="F80" s="22">
        <f>F46+F12+1</f>
        <v>31274649</v>
      </c>
      <c r="G80" s="22">
        <f>G46+G12</f>
        <v>26365784</v>
      </c>
      <c r="H80" s="22">
        <f>H46+H12+1</f>
        <v>41640824</v>
      </c>
    </row>
    <row r="81" spans="2:8" s="4" customFormat="1" ht="32.25" x14ac:dyDescent="0.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EA6CE158-6E54-4E27-807D-1390AE574A65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2022-08-17T14:53:34Z</dcterms:created>
  <dcterms:modified xsi:type="dcterms:W3CDTF">2022-08-17T14:53:47Z</dcterms:modified>
</cp:coreProperties>
</file>