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SEGUNDO TRIMESTRE 2019\"/>
    </mc:Choice>
  </mc:AlternateContent>
  <xr:revisionPtr revIDLastSave="0" documentId="8_{F415D50A-9C77-4058-A028-88AD26CC686A}" xr6:coauthVersionLast="47" xr6:coauthVersionMax="47" xr10:uidLastSave="{00000000-0000-0000-0000-000000000000}"/>
  <bookViews>
    <workbookView xWindow="-120" yWindow="-120" windowWidth="29040" windowHeight="15840" xr2:uid="{7D79C98F-5D64-4208-A60B-9514FE437CC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H46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E46" i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F12" i="1" s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E12" i="1" s="1"/>
  <c r="D13" i="1"/>
  <c r="C13" i="1"/>
  <c r="G12" i="1"/>
  <c r="D12" i="1"/>
  <c r="C12" i="1"/>
  <c r="H80" i="1" l="1"/>
  <c r="E80" i="1"/>
  <c r="F80" i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<sst xmlns="http://schemas.openxmlformats.org/spreadsheetml/2006/main" count="82" uniqueCount="52">
  <si>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</si>
  <si>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</si>
  <si>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</si>
  <si>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</si>
  <si>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</si>
  <si>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30 de Junio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</si>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</sst>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center" indent="6"/>
    </xf>
    <xf numFmtId="3" fontId="1" fillId="4" borderId="5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wrapText="1" indent="9"/>
    </xf>
    <xf numFmtId="0" fontId="0" fillId="4" borderId="6" xfId="0" applyFill="1" applyBorder="1" applyAlignment="1">
      <alignment horizontal="left" wrapText="1" indent="9"/>
    </xf>
    <xf numFmtId="0" fontId="0" fillId="4" borderId="6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7980DA2-5FE1-4C4F-8D27-12572DCFB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3EE268D-82B9-4AF9-BD37-413CD2704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56029</xdr:colOff>
      <xdr:row>2</xdr:row>
      <xdr:rowOff>25824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BA86AB80-A2EA-4485-B7FC-0749509A6F7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75228" cy="80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5167-D4BF-4468-8435-9DA963B27E02}">
  <sheetPr>
    <pageSetUpPr fitToPage="1"/>
  </sheetPr>
  <dimension ref="A1:H81"/>
  <sheetViews>
    <sheetView tabSelected="1" topLeftCell="B4" zoomScale="85" zoomScaleNormal="85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SUM(C13,C22,C30,C40)</f>
        <v>28885048</v>
      </c>
      <c r="D12" s="19">
        <f t="shared" ref="D12:H12" si="0">SUM(D13,D22,D30,D40)</f>
        <v>565869</v>
      </c>
      <c r="E12" s="19">
        <f t="shared" si="0"/>
        <v>29450917</v>
      </c>
      <c r="F12" s="19">
        <f t="shared" si="0"/>
        <v>14402165</v>
      </c>
      <c r="G12" s="19">
        <f t="shared" si="0"/>
        <v>11686222</v>
      </c>
      <c r="H12" s="19">
        <f t="shared" si="0"/>
        <v>15048752</v>
      </c>
    </row>
    <row r="13" spans="1:8" x14ac:dyDescent="0.25">
      <c r="B13" s="20" t="s">
        <v>16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22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x14ac:dyDescent="0.25">
      <c r="B15" s="22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21" si="2">E15-F15</f>
        <v>0</v>
      </c>
    </row>
    <row r="16" spans="1:8" x14ac:dyDescent="0.25">
      <c r="B16" s="22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x14ac:dyDescent="0.25">
      <c r="B17" s="22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x14ac:dyDescent="0.25">
      <c r="B18" s="22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x14ac:dyDescent="0.25">
      <c r="B19" s="22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x14ac:dyDescent="0.25">
      <c r="B20" s="22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f t="shared" si="2"/>
        <v>0</v>
      </c>
    </row>
    <row r="21" spans="2:8" x14ac:dyDescent="0.25">
      <c r="B21" s="22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 t="shared" si="2"/>
        <v>0</v>
      </c>
    </row>
    <row r="22" spans="2:8" x14ac:dyDescent="0.25">
      <c r="B22" s="20" t="s">
        <v>25</v>
      </c>
      <c r="C22" s="21">
        <f>SUM(C23:C29)</f>
        <v>0</v>
      </c>
      <c r="D22" s="21">
        <f t="shared" ref="D22:G22" si="3">SUM(D23:D29)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>SUM(H23:H29)</f>
        <v>0</v>
      </c>
    </row>
    <row r="23" spans="2:8" x14ac:dyDescent="0.25">
      <c r="B23" s="22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>E23-F23</f>
        <v>0</v>
      </c>
    </row>
    <row r="24" spans="2:8" x14ac:dyDescent="0.25">
      <c r="B24" s="22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ref="H24:H29" si="4">E24-F24</f>
        <v>0</v>
      </c>
    </row>
    <row r="25" spans="2:8" x14ac:dyDescent="0.25">
      <c r="B25" s="22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x14ac:dyDescent="0.25">
      <c r="B26" s="22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x14ac:dyDescent="0.25"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x14ac:dyDescent="0.25">
      <c r="B28" s="22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x14ac:dyDescent="0.25">
      <c r="B29" s="22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x14ac:dyDescent="0.25">
      <c r="B30" s="20" t="s">
        <v>33</v>
      </c>
      <c r="C30" s="21">
        <f>SUM(C31:C39)</f>
        <v>28885048</v>
      </c>
      <c r="D30" s="21">
        <f t="shared" ref="D30:G30" si="5">SUM(D31:D39)</f>
        <v>565869</v>
      </c>
      <c r="E30" s="21">
        <f t="shared" si="5"/>
        <v>29450917</v>
      </c>
      <c r="F30" s="21">
        <f t="shared" si="5"/>
        <v>14402165</v>
      </c>
      <c r="G30" s="21">
        <f t="shared" si="5"/>
        <v>11686222</v>
      </c>
      <c r="H30" s="21">
        <f>SUM(H31:H39)</f>
        <v>15048752</v>
      </c>
    </row>
    <row r="31" spans="2:8" x14ac:dyDescent="0.25">
      <c r="B31" s="24" t="s">
        <v>34</v>
      </c>
      <c r="C31" s="23">
        <v>28885048</v>
      </c>
      <c r="D31" s="23">
        <v>565869</v>
      </c>
      <c r="E31" s="23">
        <v>29450917</v>
      </c>
      <c r="F31" s="23">
        <v>14402165</v>
      </c>
      <c r="G31" s="23">
        <v>11686222</v>
      </c>
      <c r="H31" s="23">
        <f>E31-F31</f>
        <v>15048752</v>
      </c>
    </row>
    <row r="32" spans="2:8" x14ac:dyDescent="0.25">
      <c r="B32" s="22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x14ac:dyDescent="0.25">
      <c r="B33" s="22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x14ac:dyDescent="0.25">
      <c r="B34" s="22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x14ac:dyDescent="0.25">
      <c r="B35" s="22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x14ac:dyDescent="0.25">
      <c r="B36" s="22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x14ac:dyDescent="0.25">
      <c r="B37" s="22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x14ac:dyDescent="0.25">
      <c r="B38" s="22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x14ac:dyDescent="0.25">
      <c r="B39" s="22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x14ac:dyDescent="0.25">
      <c r="B40" s="20" t="s">
        <v>43</v>
      </c>
      <c r="C40" s="21">
        <f>SUM(C41:C44)</f>
        <v>0</v>
      </c>
      <c r="D40" s="21">
        <f t="shared" ref="D40:G40" si="7">SUM(D41:D44)</f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>SUM(H41:H44)</f>
        <v>0</v>
      </c>
    </row>
    <row r="41" spans="2:8" x14ac:dyDescent="0.25">
      <c r="B41" s="24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f>E41-F41</f>
        <v>0</v>
      </c>
    </row>
    <row r="42" spans="2:8" ht="30" x14ac:dyDescent="0.2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4" si="8">E42-F42</f>
        <v>0</v>
      </c>
    </row>
    <row r="43" spans="2:8" x14ac:dyDescent="0.2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x14ac:dyDescent="0.2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x14ac:dyDescent="0.25">
      <c r="B45" s="24"/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2:8" x14ac:dyDescent="0.25">
      <c r="B46" s="18" t="s">
        <v>48</v>
      </c>
      <c r="C46" s="21">
        <f>SUM(C47,C56,C64,C74)</f>
        <v>36789354</v>
      </c>
      <c r="D46" s="21">
        <f t="shared" ref="D46:H46" si="9">SUM(D47,D56,D64,D74)</f>
        <v>0</v>
      </c>
      <c r="E46" s="21">
        <f t="shared" si="9"/>
        <v>36789354</v>
      </c>
      <c r="F46" s="21">
        <f t="shared" si="9"/>
        <v>18077120</v>
      </c>
      <c r="G46" s="21">
        <f t="shared" si="9"/>
        <v>14195705</v>
      </c>
      <c r="H46" s="21">
        <f t="shared" si="9"/>
        <v>18712233</v>
      </c>
    </row>
    <row r="47" spans="2:8" x14ac:dyDescent="0.25">
      <c r="B47" s="20" t="s">
        <v>49</v>
      </c>
      <c r="C47" s="21">
        <f>SUM(C48:C55)</f>
        <v>0</v>
      </c>
      <c r="D47" s="21">
        <f t="shared" ref="D47:H47" si="10">SUM(D48:D55)</f>
        <v>0</v>
      </c>
      <c r="E47" s="21">
        <f t="shared" si="10"/>
        <v>0</v>
      </c>
      <c r="F47" s="21">
        <f t="shared" si="10"/>
        <v>0</v>
      </c>
      <c r="G47" s="21">
        <f t="shared" si="10"/>
        <v>0</v>
      </c>
      <c r="H47" s="21">
        <f t="shared" si="10"/>
        <v>0</v>
      </c>
    </row>
    <row r="48" spans="2:8" x14ac:dyDescent="0.25">
      <c r="B48" s="24" t="s">
        <v>17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>E48-F48</f>
        <v>0</v>
      </c>
    </row>
    <row r="49" spans="2:8" x14ac:dyDescent="0.25">
      <c r="B49" s="2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ref="H49:H55" si="11">E49-F49</f>
        <v>0</v>
      </c>
    </row>
    <row r="50" spans="2:8" x14ac:dyDescent="0.25">
      <c r="B50" s="24" t="s">
        <v>19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f t="shared" si="11"/>
        <v>0</v>
      </c>
    </row>
    <row r="51" spans="2:8" x14ac:dyDescent="0.25">
      <c r="B51" s="24" t="s">
        <v>20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 t="shared" si="11"/>
        <v>0</v>
      </c>
    </row>
    <row r="52" spans="2:8" x14ac:dyDescent="0.25">
      <c r="B52" s="24" t="s">
        <v>21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si="11"/>
        <v>0</v>
      </c>
    </row>
    <row r="53" spans="2:8" x14ac:dyDescent="0.25">
      <c r="B53" s="24" t="s">
        <v>22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1"/>
        <v>0</v>
      </c>
    </row>
    <row r="54" spans="2:8" x14ac:dyDescent="0.25">
      <c r="B54" s="24" t="s">
        <v>23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1"/>
        <v>0</v>
      </c>
    </row>
    <row r="55" spans="2:8" x14ac:dyDescent="0.25">
      <c r="B55" s="24" t="s">
        <v>24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1"/>
        <v>0</v>
      </c>
    </row>
    <row r="56" spans="2:8" x14ac:dyDescent="0.25">
      <c r="B56" s="20" t="s">
        <v>25</v>
      </c>
      <c r="C56" s="21">
        <f>SUM(C57:C63)</f>
        <v>0</v>
      </c>
      <c r="D56" s="21">
        <f t="shared" ref="D56:H56" si="12">SUM(D57:D63)</f>
        <v>0</v>
      </c>
      <c r="E56" s="21">
        <f t="shared" si="12"/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</row>
    <row r="57" spans="2:8" x14ac:dyDescent="0.25">
      <c r="B57" s="24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>E57-F57</f>
        <v>0</v>
      </c>
    </row>
    <row r="58" spans="2:8" x14ac:dyDescent="0.25">
      <c r="B58" s="24" t="s">
        <v>27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ref="H58:H63" si="13">E58-F58</f>
        <v>0</v>
      </c>
    </row>
    <row r="59" spans="2:8" x14ac:dyDescent="0.25">
      <c r="B59" s="24" t="s">
        <v>28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3"/>
        <v>0</v>
      </c>
    </row>
    <row r="60" spans="2:8" x14ac:dyDescent="0.25">
      <c r="B60" s="25" t="s">
        <v>29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f t="shared" si="13"/>
        <v>0</v>
      </c>
    </row>
    <row r="61" spans="2:8" x14ac:dyDescent="0.25">
      <c r="B61" s="24" t="s">
        <v>30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 t="shared" si="13"/>
        <v>0</v>
      </c>
    </row>
    <row r="62" spans="2:8" x14ac:dyDescent="0.25">
      <c r="B62" s="24" t="s">
        <v>31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si="13"/>
        <v>0</v>
      </c>
    </row>
    <row r="63" spans="2:8" x14ac:dyDescent="0.25">
      <c r="B63" s="24" t="s">
        <v>32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f t="shared" si="13"/>
        <v>0</v>
      </c>
    </row>
    <row r="64" spans="2:8" x14ac:dyDescent="0.25">
      <c r="B64" s="20" t="s">
        <v>33</v>
      </c>
      <c r="C64" s="21">
        <f>SUM(C65:C73)</f>
        <v>36789354</v>
      </c>
      <c r="D64" s="21">
        <f t="shared" ref="D64:G64" si="14">SUM(D65:D73)</f>
        <v>0</v>
      </c>
      <c r="E64" s="21">
        <f t="shared" si="14"/>
        <v>36789354</v>
      </c>
      <c r="F64" s="21">
        <f t="shared" si="14"/>
        <v>18077120</v>
      </c>
      <c r="G64" s="21">
        <f t="shared" si="14"/>
        <v>14195705</v>
      </c>
      <c r="H64" s="21">
        <f>SUM(H65:H73)</f>
        <v>18712233</v>
      </c>
    </row>
    <row r="65" spans="2:8" x14ac:dyDescent="0.25">
      <c r="B65" s="24" t="s">
        <v>34</v>
      </c>
      <c r="C65" s="23">
        <v>36789354</v>
      </c>
      <c r="D65" s="23">
        <v>0</v>
      </c>
      <c r="E65" s="23">
        <v>36789354</v>
      </c>
      <c r="F65" s="23">
        <v>18077120</v>
      </c>
      <c r="G65" s="23">
        <v>14195705</v>
      </c>
      <c r="H65" s="23">
        <f>E65-F65-1</f>
        <v>18712233</v>
      </c>
    </row>
    <row r="66" spans="2:8" x14ac:dyDescent="0.25">
      <c r="B66" s="24" t="s">
        <v>35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3" si="15">E66-F66</f>
        <v>0</v>
      </c>
    </row>
    <row r="67" spans="2:8" x14ac:dyDescent="0.25">
      <c r="B67" s="24" t="s">
        <v>36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5"/>
        <v>0</v>
      </c>
    </row>
    <row r="68" spans="2:8" x14ac:dyDescent="0.25">
      <c r="B68" s="24" t="s">
        <v>37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5"/>
        <v>0</v>
      </c>
    </row>
    <row r="69" spans="2:8" x14ac:dyDescent="0.25">
      <c r="B69" s="24" t="s">
        <v>38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5"/>
        <v>0</v>
      </c>
    </row>
    <row r="70" spans="2:8" x14ac:dyDescent="0.25">
      <c r="B70" s="24" t="s">
        <v>39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5"/>
        <v>0</v>
      </c>
    </row>
    <row r="71" spans="2:8" x14ac:dyDescent="0.25">
      <c r="B71" s="24" t="s">
        <v>40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5"/>
        <v>0</v>
      </c>
    </row>
    <row r="72" spans="2:8" x14ac:dyDescent="0.25">
      <c r="B72" s="24" t="s">
        <v>41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5"/>
        <v>0</v>
      </c>
    </row>
    <row r="73" spans="2:8" x14ac:dyDescent="0.25">
      <c r="B73" s="24" t="s">
        <v>42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f t="shared" si="15"/>
        <v>0</v>
      </c>
    </row>
    <row r="74" spans="2:8" x14ac:dyDescent="0.25">
      <c r="B74" s="20" t="s">
        <v>50</v>
      </c>
      <c r="C74" s="21">
        <f>SUM(C75:C78)</f>
        <v>0</v>
      </c>
      <c r="D74" s="21">
        <f t="shared" ref="D74:G74" si="16">SUM(D75:D78)</f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>SUM(H75:H78)</f>
        <v>0</v>
      </c>
    </row>
    <row r="75" spans="2:8" x14ac:dyDescent="0.25">
      <c r="B75" s="24" t="s">
        <v>44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>E75-F75</f>
        <v>0</v>
      </c>
    </row>
    <row r="76" spans="2:8" ht="30" x14ac:dyDescent="0.25">
      <c r="B76" s="24" t="s">
        <v>45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ref="H76:H78" si="17">E76-F76</f>
        <v>0</v>
      </c>
    </row>
    <row r="77" spans="2:8" x14ac:dyDescent="0.25">
      <c r="B77" s="24" t="s">
        <v>46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f t="shared" si="17"/>
        <v>0</v>
      </c>
    </row>
    <row r="78" spans="2:8" x14ac:dyDescent="0.25">
      <c r="B78" s="24" t="s">
        <v>47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 t="shared" si="17"/>
        <v>0</v>
      </c>
    </row>
    <row r="79" spans="2:8" x14ac:dyDescent="0.25">
      <c r="B79" s="26"/>
      <c r="C79" s="27"/>
      <c r="D79" s="27"/>
      <c r="E79" s="27"/>
      <c r="F79" s="27"/>
      <c r="G79" s="27"/>
      <c r="H79" s="27"/>
    </row>
    <row r="80" spans="2:8" x14ac:dyDescent="0.25">
      <c r="B80" s="20" t="s">
        <v>51</v>
      </c>
      <c r="C80" s="21">
        <f>C46+C12</f>
        <v>65674402</v>
      </c>
      <c r="D80" s="21">
        <f t="shared" ref="D80:G80" si="18">D46+D12</f>
        <v>565869</v>
      </c>
      <c r="E80" s="21">
        <f t="shared" si="18"/>
        <v>66240271</v>
      </c>
      <c r="F80" s="21">
        <f>F46+F12+1</f>
        <v>32479286</v>
      </c>
      <c r="G80" s="21">
        <f t="shared" si="18"/>
        <v>25881927</v>
      </c>
      <c r="H80" s="21">
        <f>H46+H12-1</f>
        <v>33760984</v>
      </c>
    </row>
    <row r="81" spans="2:8" x14ac:dyDescent="0.25">
      <c r="B81" s="28"/>
      <c r="C81" s="28"/>
      <c r="D81" s="28"/>
      <c r="E81" s="28"/>
      <c r="F81" s="28"/>
      <c r="G81" s="28"/>
      <c r="H81" s="28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D2CD7924-AB79-4C70-974E-C498742A06C2}">
      <formula1>-1.79769313486231E+100</formula1>
      <formula2>1.79769313486231E+100</formula2>
    </dataValidation>
  </dataValidations>
  <pageMargins left="0.51181102362204722" right="0.31496062992125984" top="0.74803149606299213" bottom="0.35433070866141736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2022-08-17T16:09:55Z</dcterms:created>
  <dcterms:modified xsi:type="dcterms:W3CDTF">2022-08-17T16:10:09Z</dcterms:modified>
</cp:coreProperties>
</file>