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EAF2BE58-237B-47CE-86A4-4C8BEF948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H13" i="1" s="1"/>
  <c r="H34" i="1" l="1"/>
  <c r="H33" i="1"/>
  <c r="H32" i="1"/>
  <c r="G31" i="1"/>
  <c r="F31" i="1"/>
  <c r="E31" i="1"/>
  <c r="D31" i="1"/>
  <c r="C31" i="1"/>
  <c r="H30" i="1"/>
  <c r="H29" i="1"/>
  <c r="H28" i="1"/>
  <c r="G27" i="1"/>
  <c r="G24" i="1" s="1"/>
  <c r="F27" i="1"/>
  <c r="E27" i="1"/>
  <c r="E24" i="1" s="1"/>
  <c r="D27" i="1"/>
  <c r="C27" i="1"/>
  <c r="C24" i="1" s="1"/>
  <c r="H26" i="1"/>
  <c r="H25" i="1"/>
  <c r="F24" i="1"/>
  <c r="H22" i="1"/>
  <c r="H21" i="1"/>
  <c r="H20" i="1"/>
  <c r="G19" i="1"/>
  <c r="F19" i="1"/>
  <c r="E19" i="1"/>
  <c r="D19" i="1"/>
  <c r="C19" i="1"/>
  <c r="H18" i="1"/>
  <c r="H17" i="1"/>
  <c r="H16" i="1"/>
  <c r="H15" i="1" s="1"/>
  <c r="G15" i="1"/>
  <c r="G12" i="1" s="1"/>
  <c r="F15" i="1"/>
  <c r="F12" i="1" s="1"/>
  <c r="E15" i="1"/>
  <c r="D15" i="1"/>
  <c r="D12" i="1" s="1"/>
  <c r="C15" i="1"/>
  <c r="H14" i="1"/>
  <c r="C12" i="1" l="1"/>
  <c r="C36" i="1" s="1"/>
  <c r="H19" i="1"/>
  <c r="H12" i="1" s="1"/>
  <c r="H27" i="1"/>
  <c r="H31" i="1"/>
  <c r="G36" i="1"/>
  <c r="D24" i="1"/>
  <c r="F36" i="1"/>
  <c r="H24" i="1"/>
  <c r="H36" i="1" l="1"/>
  <c r="D36" i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<sst xmlns="http://schemas.openxmlformats.org/spreadsheetml/2006/main" count="37" uniqueCount="27">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</sst>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6"/>
    </xf>
    <xf numFmtId="3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0" fillId="0" borderId="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/>
    </xf>
    <xf numFmtId="3" fontId="11" fillId="3" borderId="6" xfId="0" applyNumberFormat="1" applyFont="1" applyFill="1" applyBorder="1" applyAlignment="1" applyProtection="1">
      <alignment vertical="center"/>
      <protection locked="0"/>
    </xf>
    <xf numFmtId="3" fontId="11" fillId="0" borderId="5" xfId="0" applyNumberFormat="1" applyFont="1" applyBorder="1" applyAlignment="1" applyProtection="1">
      <alignment horizontal="right" vertical="center"/>
      <protection locked="0"/>
    </xf>
    <xf numFmtId="3" fontId="11" fillId="0" borderId="0" xfId="0" applyNumberFormat="1" applyFont="1"/>
    <xf numFmtId="41" fontId="11" fillId="3" borderId="6" xfId="1" applyNumberFormat="1" applyFont="1" applyFill="1" applyBorder="1" applyAlignment="1" applyProtection="1">
      <alignment vertical="center"/>
      <protection locked="0"/>
    </xf>
    <xf numFmtId="41" fontId="11" fillId="0" borderId="0" xfId="1" applyNumberFormat="1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95250</xdr:rowOff>
    </xdr:from>
    <xdr:to>
      <xdr:col>7</xdr:col>
      <xdr:colOff>1752600</xdr:colOff>
      <xdr:row>2</xdr:row>
      <xdr:rowOff>114300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95250"/>
          <a:ext cx="4705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="64" zoomScaleNormal="64" zoomScaleSheetLayoutView="4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ht="61.15" customHeight="1" x14ac:dyDescent="0.25">
      <c r="B2" s="25"/>
      <c r="C2" s="25"/>
      <c r="D2" s="25"/>
      <c r="E2" s="25"/>
      <c r="F2" s="1"/>
      <c r="G2" s="1"/>
      <c r="H2" s="2"/>
    </row>
    <row r="4" spans="1:8" s="3" customFormat="1" ht="32.25" x14ac:dyDescent="0.35">
      <c r="B4" s="26" t="s">
        <v>1</v>
      </c>
      <c r="C4" s="27"/>
      <c r="D4" s="27"/>
      <c r="E4" s="27"/>
      <c r="F4" s="27"/>
      <c r="G4" s="27"/>
      <c r="H4" s="28"/>
    </row>
    <row r="5" spans="1:8" s="3" customFormat="1" ht="32.25" x14ac:dyDescent="0.35">
      <c r="B5" s="29" t="s">
        <v>2</v>
      </c>
      <c r="C5" s="30"/>
      <c r="D5" s="30"/>
      <c r="E5" s="30"/>
      <c r="F5" s="30"/>
      <c r="G5" s="30"/>
      <c r="H5" s="31"/>
    </row>
    <row r="6" spans="1:8" s="3" customFormat="1" ht="32.25" x14ac:dyDescent="0.35">
      <c r="B6" s="29" t="s">
        <v>3</v>
      </c>
      <c r="C6" s="30"/>
      <c r="D6" s="30"/>
      <c r="E6" s="30"/>
      <c r="F6" s="30"/>
      <c r="G6" s="30"/>
      <c r="H6" s="31"/>
    </row>
    <row r="7" spans="1:8" s="3" customFormat="1" ht="32.25" x14ac:dyDescent="0.35">
      <c r="B7" s="32" t="s">
        <v>26</v>
      </c>
      <c r="C7" s="33"/>
      <c r="D7" s="33"/>
      <c r="E7" s="33"/>
      <c r="F7" s="33"/>
      <c r="G7" s="33"/>
      <c r="H7" s="33"/>
    </row>
    <row r="8" spans="1:8" s="3" customFormat="1" ht="32.25" x14ac:dyDescent="0.35">
      <c r="B8" s="34" t="s">
        <v>4</v>
      </c>
      <c r="C8" s="35"/>
      <c r="D8" s="35"/>
      <c r="E8" s="35"/>
      <c r="F8" s="35"/>
      <c r="G8" s="35"/>
      <c r="H8" s="36"/>
    </row>
    <row r="9" spans="1:8" s="3" customFormat="1" ht="30.75" customHeight="1" x14ac:dyDescent="0.35">
      <c r="B9" s="23" t="s">
        <v>5</v>
      </c>
      <c r="C9" s="24" t="s">
        <v>6</v>
      </c>
      <c r="D9" s="24"/>
      <c r="E9" s="24"/>
      <c r="F9" s="24"/>
      <c r="G9" s="24"/>
      <c r="H9" s="23" t="s">
        <v>7</v>
      </c>
    </row>
    <row r="10" spans="1:8" s="3" customFormat="1" ht="64.5" x14ac:dyDescent="0.35">
      <c r="B10" s="23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23"/>
    </row>
    <row r="11" spans="1:8" s="3" customFormat="1" ht="32.25" x14ac:dyDescent="0.35">
      <c r="B11" s="5"/>
      <c r="C11" s="5"/>
      <c r="D11" s="5"/>
      <c r="E11" s="5"/>
      <c r="F11" s="5"/>
      <c r="G11" s="5"/>
      <c r="H11" s="5"/>
    </row>
    <row r="12" spans="1:8" s="3" customFormat="1" ht="32.25" x14ac:dyDescent="0.35">
      <c r="B12" s="6" t="s">
        <v>13</v>
      </c>
      <c r="C12" s="7">
        <f t="shared" ref="C12:G12" si="0">SUM(C13,C14,C15,C18,C19,C22)</f>
        <v>6325063.9100000001</v>
      </c>
      <c r="D12" s="7">
        <f t="shared" si="0"/>
        <v>-156618</v>
      </c>
      <c r="E12" s="7">
        <f t="shared" si="0"/>
        <v>6168445.9100000001</v>
      </c>
      <c r="F12" s="7">
        <f>SUM(F13,F14,F15,F18,F19,F22)</f>
        <v>1252432</v>
      </c>
      <c r="G12" s="7">
        <f t="shared" si="0"/>
        <v>756847</v>
      </c>
      <c r="H12" s="7">
        <f>SUM(H13,H14,H15,H18,H19,H22)</f>
        <v>4916013.91</v>
      </c>
    </row>
    <row r="13" spans="1:8" s="3" customFormat="1" ht="32.25" x14ac:dyDescent="0.5">
      <c r="B13" s="8" t="s">
        <v>14</v>
      </c>
      <c r="C13" s="18">
        <v>6325063.9100000001</v>
      </c>
      <c r="D13" s="20">
        <v>-156618</v>
      </c>
      <c r="E13" s="21">
        <f>C13+D13</f>
        <v>6168445.9100000001</v>
      </c>
      <c r="F13" s="22">
        <v>1252432</v>
      </c>
      <c r="G13" s="18">
        <v>756847</v>
      </c>
      <c r="H13" s="19">
        <f>E13-F13</f>
        <v>4916013.91</v>
      </c>
    </row>
    <row r="14" spans="1:8" s="3" customFormat="1" ht="32.25" x14ac:dyDescent="0.35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8" s="3" customFormat="1" ht="32.25" x14ac:dyDescent="0.35">
      <c r="B15" s="8" t="s">
        <v>16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</row>
    <row r="16" spans="1:8" s="3" customFormat="1" ht="32.25" x14ac:dyDescent="0.35">
      <c r="B16" s="10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s="3" customFormat="1" ht="32.25" x14ac:dyDescent="0.35">
      <c r="B17" s="10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</row>
    <row r="18" spans="2:8" s="3" customFormat="1" ht="32.25" x14ac:dyDescent="0.35">
      <c r="B18" s="8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</row>
    <row r="19" spans="2:8" s="3" customFormat="1" ht="64.5" x14ac:dyDescent="0.35">
      <c r="B19" s="11" t="s">
        <v>20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</row>
    <row r="20" spans="2:8" s="3" customFormat="1" ht="32.25" x14ac:dyDescent="0.35">
      <c r="B20" s="10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s="3" customFormat="1" ht="32.25" x14ac:dyDescent="0.35">
      <c r="B21" s="10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3" customFormat="1" ht="32.25" x14ac:dyDescent="0.35"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3" customFormat="1" ht="32.25" x14ac:dyDescent="0.35">
      <c r="B23" s="12"/>
      <c r="C23" s="13"/>
      <c r="D23" s="13"/>
      <c r="E23" s="13"/>
      <c r="F23" s="13"/>
      <c r="G23" s="13"/>
      <c r="H23" s="13"/>
    </row>
    <row r="24" spans="2:8" s="3" customFormat="1" ht="32.25" x14ac:dyDescent="0.35">
      <c r="B24" s="6" t="s">
        <v>24</v>
      </c>
      <c r="C24" s="7">
        <f>SUM(C25,C26,C27,C30,C31,C34)</f>
        <v>0</v>
      </c>
      <c r="D24" s="7">
        <f t="shared" ref="D24:G24" si="4">SUM(D25,D26,D27,D30,D31,D34)</f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>SUM(H25,H26,H27,H30,H31,H34)</f>
        <v>0</v>
      </c>
    </row>
    <row r="25" spans="2:8" s="3" customFormat="1" ht="32.25" x14ac:dyDescent="0.35">
      <c r="B25" s="8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3" customFormat="1" ht="32.25" x14ac:dyDescent="0.35">
      <c r="B26" s="8" t="s">
        <v>15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3" customFormat="1" ht="32.25" x14ac:dyDescent="0.35">
      <c r="B27" s="8" t="s">
        <v>16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8" s="3" customFormat="1" ht="32.25" x14ac:dyDescent="0.35">
      <c r="B28" s="10" t="s">
        <v>17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3" customFormat="1" ht="32.25" x14ac:dyDescent="0.35">
      <c r="B29" s="10" t="s">
        <v>18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8" s="3" customFormat="1" ht="32.25" x14ac:dyDescent="0.35">
      <c r="B30" s="8" t="s">
        <v>19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8" s="3" customFormat="1" ht="64.5" x14ac:dyDescent="0.35">
      <c r="B31" s="11" t="s">
        <v>20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8" s="3" customFormat="1" ht="32.25" x14ac:dyDescent="0.35">
      <c r="B32" s="10" t="s">
        <v>21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3" customFormat="1" ht="32.25" x14ac:dyDescent="0.35">
      <c r="B33" s="10" t="s">
        <v>22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s="3" customFormat="1" ht="32.25" x14ac:dyDescent="0.35">
      <c r="B34" s="8" t="s">
        <v>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s="3" customFormat="1" ht="32.25" x14ac:dyDescent="0.35">
      <c r="B35" s="14"/>
      <c r="C35" s="15"/>
      <c r="D35" s="15"/>
      <c r="E35" s="15"/>
      <c r="F35" s="15"/>
      <c r="G35" s="15"/>
      <c r="H35" s="15"/>
    </row>
    <row r="36" spans="2:8" s="3" customFormat="1" ht="32.25" x14ac:dyDescent="0.35">
      <c r="B36" s="6" t="s">
        <v>25</v>
      </c>
      <c r="C36" s="7">
        <f t="shared" ref="C36:H36" si="9">C24+C12</f>
        <v>6325063.9100000001</v>
      </c>
      <c r="D36" s="7">
        <f t="shared" si="9"/>
        <v>-156618</v>
      </c>
      <c r="E36" s="7">
        <f t="shared" si="9"/>
        <v>6168445.9100000001</v>
      </c>
      <c r="F36" s="7">
        <f t="shared" si="9"/>
        <v>1252432</v>
      </c>
      <c r="G36" s="7">
        <f t="shared" si="9"/>
        <v>756847</v>
      </c>
      <c r="H36" s="7">
        <f t="shared" si="9"/>
        <v>4916013.91</v>
      </c>
    </row>
    <row r="37" spans="2:8" s="3" customFormat="1" ht="32.25" x14ac:dyDescent="0.5">
      <c r="B37" s="16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C22 E12:H22 D12 D14:D22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2026-04-17T17:33:18Z</cp:lastPrinted>
  <dcterms:created xsi:type="dcterms:W3CDTF">2020-10-16T01:54:15Z</dcterms:created>
  <dcterms:modified xsi:type="dcterms:W3CDTF">2026-04-17T17:39:03Z</dcterms:modified>
</cp:coreProperties>
</file>