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80EC5C10-F3D6-4476-8AB6-1E111F2F3C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1" i="1" l="1"/>
  <c r="C30" i="1"/>
  <c r="H31" i="1" l="1"/>
  <c r="G30" i="1" l="1"/>
  <c r="E30" i="1"/>
  <c r="D30" i="1"/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C12" i="1" l="1"/>
  <c r="E12" i="1"/>
  <c r="F46" i="1"/>
  <c r="G12" i="1"/>
  <c r="G80" i="1" s="1"/>
  <c r="G46" i="1"/>
  <c r="C46" i="1"/>
  <c r="C80" i="1"/>
  <c r="H47" i="1"/>
  <c r="H74" i="1"/>
  <c r="F12" i="1"/>
  <c r="F80" i="1" s="1"/>
  <c r="D46" i="1"/>
  <c r="D12" i="1"/>
  <c r="D80" i="1" s="1"/>
  <c r="H13" i="1"/>
  <c r="H30" i="1"/>
  <c r="E46" i="1"/>
  <c r="E80" i="1" s="1"/>
  <c r="H22" i="1"/>
  <c r="H56" i="1"/>
  <c r="H64" i="1"/>
  <c r="H46" i="1" l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<sst xmlns="http://schemas.openxmlformats.org/spreadsheetml/2006/main" count="81" uniqueCount="51">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</sst>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9</xdr:col>
      <xdr:colOff>481320</xdr:colOff>
      <xdr:row>2</xdr:row>
      <xdr:rowOff>166687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90500"/>
          <a:ext cx="550575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="59" zoomScaleNormal="59" workbookViewId="0">
      <selection activeCell="H31" sqref="H31"/>
    </sheetView>
  </sheetViews>
  <sheetFormatPr baseColWidth="10" defaultRowHeight="15" x14ac:dyDescent="0.25"/>
  <cols>
    <col min="1" max="1" width="2.7109375" customWidth="1"/>
    <col min="2" max="2" width="160" customWidth="1"/>
    <col min="3" max="3" width="34.7109375" customWidth="1"/>
    <col min="4" max="5" width="33" customWidth="1"/>
    <col min="6" max="6" width="34.42578125" customWidth="1"/>
    <col min="7" max="7" width="33.7109375" customWidth="1"/>
    <col min="8" max="8" width="30.425781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21" t="s">
        <v>1</v>
      </c>
      <c r="C4" s="22"/>
      <c r="D4" s="22"/>
      <c r="E4" s="22"/>
      <c r="F4" s="22"/>
      <c r="G4" s="22"/>
      <c r="H4" s="23"/>
    </row>
    <row r="5" spans="1:8" s="4" customFormat="1" ht="32.25" x14ac:dyDescent="0.35">
      <c r="B5" s="24" t="s">
        <v>2</v>
      </c>
      <c r="C5" s="25"/>
      <c r="D5" s="25"/>
      <c r="E5" s="25"/>
      <c r="F5" s="25"/>
      <c r="G5" s="25"/>
      <c r="H5" s="26"/>
    </row>
    <row r="6" spans="1:8" s="4" customFormat="1" ht="32.25" x14ac:dyDescent="0.35">
      <c r="B6" s="24" t="s">
        <v>3</v>
      </c>
      <c r="C6" s="25"/>
      <c r="D6" s="25"/>
      <c r="E6" s="25"/>
      <c r="F6" s="25"/>
      <c r="G6" s="25"/>
      <c r="H6" s="26"/>
    </row>
    <row r="7" spans="1:8" s="4" customFormat="1" ht="32.25" x14ac:dyDescent="0.35">
      <c r="B7" s="27" t="s">
        <v>50</v>
      </c>
      <c r="C7" s="27"/>
      <c r="D7" s="27"/>
      <c r="E7" s="27"/>
      <c r="F7" s="27"/>
      <c r="G7" s="27"/>
      <c r="H7" s="27"/>
    </row>
    <row r="8" spans="1:8" s="4" customFormat="1" ht="32.25" x14ac:dyDescent="0.35">
      <c r="B8" s="28" t="s">
        <v>4</v>
      </c>
      <c r="C8" s="29"/>
      <c r="D8" s="29"/>
      <c r="E8" s="29"/>
      <c r="F8" s="29"/>
      <c r="G8" s="29"/>
      <c r="H8" s="30"/>
    </row>
    <row r="9" spans="1:8" s="4" customFormat="1" ht="24" customHeight="1" x14ac:dyDescent="0.35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s="4" customFormat="1" ht="64.5" x14ac:dyDescent="0.35">
      <c r="B10" s="1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9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4" customFormat="1" ht="32.25" x14ac:dyDescent="0.35">
      <c r="B12" s="7" t="s">
        <v>13</v>
      </c>
      <c r="C12" s="8">
        <f t="shared" ref="C12:H12" si="0">SUM(C13,C22,C30,C40)</f>
        <v>6008653.2400000002</v>
      </c>
      <c r="D12" s="8">
        <f t="shared" si="0"/>
        <v>9691222.2899999991</v>
      </c>
      <c r="E12" s="8">
        <f t="shared" si="0"/>
        <v>15699875.529999999</v>
      </c>
      <c r="F12" s="8">
        <f t="shared" si="0"/>
        <v>15234351.27</v>
      </c>
      <c r="G12" s="8">
        <f t="shared" si="0"/>
        <v>9987275.3300000001</v>
      </c>
      <c r="H12" s="8">
        <f t="shared" si="0"/>
        <v>465524.25999999978</v>
      </c>
    </row>
    <row r="13" spans="1:8" s="4" customFormat="1" ht="32.25" x14ac:dyDescent="0.35">
      <c r="B13" s="9" t="s">
        <v>14</v>
      </c>
      <c r="C13" s="10">
        <f>SUM(C14:C21)</f>
        <v>0</v>
      </c>
      <c r="D13" s="10">
        <f t="shared" ref="D13:G13" si="1">SUM(D14:D21)</f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>SUM(H14:H21)</f>
        <v>0</v>
      </c>
    </row>
    <row r="14" spans="1:8" s="4" customFormat="1" ht="32.25" x14ac:dyDescent="0.35">
      <c r="B14" s="11" t="s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4" customFormat="1" ht="32.25" x14ac:dyDescent="0.35">
      <c r="B15" s="11" t="s">
        <v>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4" customFormat="1" ht="32.25" x14ac:dyDescent="0.35">
      <c r="B16" s="11" t="s">
        <v>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4" customFormat="1" ht="32.25" x14ac:dyDescent="0.35">
      <c r="B17" s="11" t="s">
        <v>18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4" customFormat="1" ht="32.25" x14ac:dyDescent="0.35">
      <c r="B18" s="11" t="s">
        <v>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4" customFormat="1" ht="32.25" x14ac:dyDescent="0.35"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4" customFormat="1" ht="32.25" x14ac:dyDescent="0.35">
      <c r="B20" s="11" t="s">
        <v>21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4" customFormat="1" ht="32.25" x14ac:dyDescent="0.35">
      <c r="B21" s="11" t="s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4" customFormat="1" ht="32.25" x14ac:dyDescent="0.35">
      <c r="B22" s="9" t="s">
        <v>23</v>
      </c>
      <c r="C22" s="10">
        <f>SUM(C23:C29)</f>
        <v>0</v>
      </c>
      <c r="D22" s="10">
        <f t="shared" ref="D22:G22" si="3">SUM(D23:D29)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>SUM(H23:H29)</f>
        <v>0</v>
      </c>
    </row>
    <row r="23" spans="2:8" s="4" customFormat="1" ht="32.25" x14ac:dyDescent="0.35">
      <c r="B23" s="11" t="s">
        <v>24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4" customFormat="1" ht="32.25" x14ac:dyDescent="0.35">
      <c r="B24" s="11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4" customFormat="1" ht="32.25" x14ac:dyDescent="0.35">
      <c r="B25" s="11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4" customFormat="1" ht="32.25" x14ac:dyDescent="0.35">
      <c r="B26" s="11" t="s">
        <v>27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 t="shared" si="4"/>
        <v>0</v>
      </c>
    </row>
    <row r="27" spans="2:8" s="4" customFormat="1" ht="32.25" x14ac:dyDescent="0.35">
      <c r="B27" s="11" t="s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4" customFormat="1" ht="32.25" x14ac:dyDescent="0.35">
      <c r="B28" s="11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4" customFormat="1" ht="32.25" x14ac:dyDescent="0.35">
      <c r="B29" s="11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4" customFormat="1" ht="32.25" x14ac:dyDescent="0.35">
      <c r="B30" s="9" t="s">
        <v>31</v>
      </c>
      <c r="C30" s="10">
        <f>SUM(C31:C39)</f>
        <v>6008653.2400000002</v>
      </c>
      <c r="D30" s="10">
        <f t="shared" ref="D30:H30" si="5">SUM(D31:D39)</f>
        <v>9691222.2899999991</v>
      </c>
      <c r="E30" s="10">
        <f t="shared" si="5"/>
        <v>15699875.529999999</v>
      </c>
      <c r="F30" s="10">
        <f t="shared" si="5"/>
        <v>15234351.27</v>
      </c>
      <c r="G30" s="10">
        <f t="shared" si="5"/>
        <v>9987275.3300000001</v>
      </c>
      <c r="H30" s="10">
        <f t="shared" si="5"/>
        <v>465524.25999999978</v>
      </c>
    </row>
    <row r="31" spans="2:8" s="4" customFormat="1" ht="32.25" x14ac:dyDescent="0.35">
      <c r="B31" s="11" t="s">
        <v>32</v>
      </c>
      <c r="C31" s="12">
        <v>6008653.2400000002</v>
      </c>
      <c r="D31" s="12">
        <v>9691222.2899999991</v>
      </c>
      <c r="E31" s="12">
        <f>+C31+D31</f>
        <v>15699875.529999999</v>
      </c>
      <c r="F31" s="12">
        <v>15234351.27</v>
      </c>
      <c r="G31" s="12">
        <v>9987275.3300000001</v>
      </c>
      <c r="H31" s="12">
        <f>E31-F31</f>
        <v>465524.25999999978</v>
      </c>
    </row>
    <row r="32" spans="2:8" s="4" customFormat="1" ht="32.25" x14ac:dyDescent="0.35">
      <c r="B32" s="11" t="s">
        <v>33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4" customFormat="1" ht="32.25" x14ac:dyDescent="0.35">
      <c r="B33" s="11" t="s">
        <v>34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4" customFormat="1" ht="32.25" x14ac:dyDescent="0.35">
      <c r="B34" s="11" t="s">
        <v>35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4" customFormat="1" ht="32.25" x14ac:dyDescent="0.35">
      <c r="B35" s="11" t="s">
        <v>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4" customFormat="1" ht="32.25" x14ac:dyDescent="0.35">
      <c r="B36" s="11" t="s">
        <v>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4" customFormat="1" ht="32.25" x14ac:dyDescent="0.35">
      <c r="B37" s="11" t="s">
        <v>38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4" customFormat="1" ht="32.25" x14ac:dyDescent="0.35">
      <c r="B38" s="11" t="s">
        <v>39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4" customFormat="1" ht="32.25" x14ac:dyDescent="0.35">
      <c r="B39" s="11" t="s">
        <v>40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4" customFormat="1" ht="64.5" x14ac:dyDescent="0.35">
      <c r="B40" s="13" t="s">
        <v>41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>SUM(H41:H44)</f>
        <v>0</v>
      </c>
    </row>
    <row r="41" spans="2:8" s="4" customFormat="1" ht="53.45" customHeight="1" x14ac:dyDescent="0.35">
      <c r="B41" s="14" t="s">
        <v>42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4" customFormat="1" ht="72.599999999999994" customHeight="1" x14ac:dyDescent="0.35">
      <c r="B42" s="14" t="s">
        <v>43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 t="shared" ref="H42:H44" si="8">E42-F42</f>
        <v>0</v>
      </c>
    </row>
    <row r="43" spans="2:8" s="4" customFormat="1" ht="32.25" x14ac:dyDescent="0.35">
      <c r="B43" s="11" t="s">
        <v>44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8"/>
        <v>0</v>
      </c>
    </row>
    <row r="44" spans="2:8" s="4" customFormat="1" ht="32.25" x14ac:dyDescent="0.35">
      <c r="B44" s="11" t="s">
        <v>45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8"/>
        <v>0</v>
      </c>
    </row>
    <row r="45" spans="2:8" s="4" customFormat="1" ht="32.25" x14ac:dyDescent="0.35">
      <c r="B45" s="15"/>
      <c r="C45" s="12"/>
      <c r="D45" s="12"/>
      <c r="E45" s="12"/>
      <c r="F45" s="12"/>
      <c r="G45" s="12"/>
      <c r="H45" s="12"/>
    </row>
    <row r="46" spans="2:8" s="4" customFormat="1" ht="32.25" x14ac:dyDescent="0.35">
      <c r="B46" s="7" t="s">
        <v>46</v>
      </c>
      <c r="C46" s="10">
        <f>SUM(C47,C56,C64,C74)</f>
        <v>0</v>
      </c>
      <c r="D46" s="10">
        <f t="shared" ref="D46:H46" si="9">SUM(D47,D56,D64,D74)</f>
        <v>0</v>
      </c>
      <c r="E46" s="10">
        <f t="shared" si="9"/>
        <v>0</v>
      </c>
      <c r="F46" s="10">
        <f t="shared" si="9"/>
        <v>0</v>
      </c>
      <c r="G46" s="10">
        <f t="shared" si="9"/>
        <v>0</v>
      </c>
      <c r="H46" s="10">
        <f t="shared" si="9"/>
        <v>0</v>
      </c>
    </row>
    <row r="47" spans="2:8" s="4" customFormat="1" ht="32.25" x14ac:dyDescent="0.35">
      <c r="B47" s="9" t="s">
        <v>47</v>
      </c>
      <c r="C47" s="10">
        <f>SUM(C48:C55)</f>
        <v>0</v>
      </c>
      <c r="D47" s="10">
        <f t="shared" ref="D47:H47" si="10">SUM(D48:D55)</f>
        <v>0</v>
      </c>
      <c r="E47" s="10">
        <f t="shared" si="10"/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</row>
    <row r="48" spans="2:8" s="4" customFormat="1" ht="32.25" x14ac:dyDescent="0.35">
      <c r="B48" s="11" t="s">
        <v>15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4" customFormat="1" ht="32.25" x14ac:dyDescent="0.35">
      <c r="B49" s="11" t="s">
        <v>16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1">E49-F49</f>
        <v>0</v>
      </c>
    </row>
    <row r="50" spans="2:8" s="4" customFormat="1" ht="32.25" x14ac:dyDescent="0.35">
      <c r="B50" s="11" t="s">
        <v>17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1"/>
        <v>0</v>
      </c>
    </row>
    <row r="51" spans="2:8" s="4" customFormat="1" ht="32.25" x14ac:dyDescent="0.35">
      <c r="B51" s="11" t="s">
        <v>18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1"/>
        <v>0</v>
      </c>
    </row>
    <row r="52" spans="2:8" s="4" customFormat="1" ht="32.25" x14ac:dyDescent="0.35">
      <c r="B52" s="11" t="s">
        <v>19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1"/>
        <v>0</v>
      </c>
    </row>
    <row r="53" spans="2:8" s="4" customFormat="1" ht="32.25" x14ac:dyDescent="0.35">
      <c r="B53" s="11" t="s">
        <v>20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1"/>
        <v>0</v>
      </c>
    </row>
    <row r="54" spans="2:8" s="4" customFormat="1" ht="32.25" x14ac:dyDescent="0.35">
      <c r="B54" s="11" t="s">
        <v>21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1"/>
        <v>0</v>
      </c>
    </row>
    <row r="55" spans="2:8" s="4" customFormat="1" ht="32.25" x14ac:dyDescent="0.35">
      <c r="B55" s="11" t="s">
        <v>22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1"/>
        <v>0</v>
      </c>
    </row>
    <row r="56" spans="2:8" s="4" customFormat="1" ht="32.25" x14ac:dyDescent="0.35">
      <c r="B56" s="9" t="s">
        <v>23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s="4" customFormat="1" ht="32.25" x14ac:dyDescent="0.35">
      <c r="B57" s="11" t="s">
        <v>24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4" customFormat="1" ht="32.25" x14ac:dyDescent="0.35">
      <c r="B58" s="11" t="s">
        <v>25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3">E58-F58</f>
        <v>0</v>
      </c>
    </row>
    <row r="59" spans="2:8" s="4" customFormat="1" ht="32.25" x14ac:dyDescent="0.35">
      <c r="B59" s="11" t="s">
        <v>26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3"/>
        <v>0</v>
      </c>
    </row>
    <row r="60" spans="2:8" s="4" customFormat="1" ht="32.25" x14ac:dyDescent="0.35">
      <c r="B60" s="11" t="s">
        <v>27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3"/>
        <v>0</v>
      </c>
    </row>
    <row r="61" spans="2:8" s="4" customFormat="1" ht="32.25" x14ac:dyDescent="0.35">
      <c r="B61" s="11" t="s">
        <v>28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3"/>
        <v>0</v>
      </c>
    </row>
    <row r="62" spans="2:8" s="4" customFormat="1" ht="32.25" x14ac:dyDescent="0.35">
      <c r="B62" s="11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3"/>
        <v>0</v>
      </c>
    </row>
    <row r="63" spans="2:8" s="4" customFormat="1" ht="32.25" x14ac:dyDescent="0.35">
      <c r="B63" s="11" t="s">
        <v>30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3"/>
        <v>0</v>
      </c>
    </row>
    <row r="64" spans="2:8" s="4" customFormat="1" ht="32.25" x14ac:dyDescent="0.35">
      <c r="B64" s="9" t="s">
        <v>31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f t="shared" si="14"/>
        <v>0</v>
      </c>
      <c r="H64" s="10">
        <f t="shared" si="14"/>
        <v>0</v>
      </c>
    </row>
    <row r="65" spans="2:8" s="4" customFormat="1" ht="32.25" x14ac:dyDescent="0.35">
      <c r="B65" s="11" t="s">
        <v>32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4" customFormat="1" ht="32.25" x14ac:dyDescent="0.35">
      <c r="B66" s="11" t="s">
        <v>33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5">E66-F66</f>
        <v>0</v>
      </c>
    </row>
    <row r="67" spans="2:8" s="4" customFormat="1" ht="32.25" x14ac:dyDescent="0.35">
      <c r="B67" s="11" t="s">
        <v>34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5"/>
        <v>0</v>
      </c>
    </row>
    <row r="68" spans="2:8" s="4" customFormat="1" ht="32.25" x14ac:dyDescent="0.35">
      <c r="B68" s="11" t="s">
        <v>35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5"/>
        <v>0</v>
      </c>
    </row>
    <row r="69" spans="2:8" s="4" customFormat="1" ht="32.25" x14ac:dyDescent="0.35">
      <c r="B69" s="11" t="s">
        <v>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5"/>
        <v>0</v>
      </c>
    </row>
    <row r="70" spans="2:8" s="4" customFormat="1" ht="32.25" x14ac:dyDescent="0.35">
      <c r="B70" s="11" t="s">
        <v>37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5"/>
        <v>0</v>
      </c>
    </row>
    <row r="71" spans="2:8" s="4" customFormat="1" ht="32.25" x14ac:dyDescent="0.35">
      <c r="B71" s="11" t="s">
        <v>38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5"/>
        <v>0</v>
      </c>
    </row>
    <row r="72" spans="2:8" s="4" customFormat="1" ht="32.25" x14ac:dyDescent="0.35">
      <c r="B72" s="11" t="s">
        <v>39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5"/>
        <v>0</v>
      </c>
    </row>
    <row r="73" spans="2:8" s="4" customFormat="1" ht="32.25" x14ac:dyDescent="0.35">
      <c r="B73" s="11" t="s">
        <v>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5"/>
        <v>0</v>
      </c>
    </row>
    <row r="74" spans="2:8" s="4" customFormat="1" ht="32.25" x14ac:dyDescent="0.35">
      <c r="B74" s="9" t="s">
        <v>48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s="4" customFormat="1" ht="32.25" x14ac:dyDescent="0.35">
      <c r="B75" s="14" t="s">
        <v>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4" customFormat="1" ht="64.5" x14ac:dyDescent="0.35">
      <c r="B76" s="14" t="s">
        <v>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 t="shared" ref="H76:H78" si="17">E76-F76</f>
        <v>0</v>
      </c>
    </row>
    <row r="77" spans="2:8" s="4" customFormat="1" ht="32.25" x14ac:dyDescent="0.35">
      <c r="B77" s="11" t="s">
        <v>44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 t="shared" si="17"/>
        <v>0</v>
      </c>
    </row>
    <row r="78" spans="2:8" s="4" customFormat="1" ht="32.25" x14ac:dyDescent="0.35">
      <c r="B78" s="11" t="s">
        <v>45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 t="shared" si="17"/>
        <v>0</v>
      </c>
    </row>
    <row r="79" spans="2:8" s="4" customFormat="1" ht="32.25" x14ac:dyDescent="0.35">
      <c r="B79" s="16"/>
      <c r="C79" s="17"/>
      <c r="D79" s="17"/>
      <c r="E79" s="17"/>
      <c r="F79" s="17"/>
      <c r="G79" s="17"/>
      <c r="H79" s="17"/>
    </row>
    <row r="80" spans="2:8" s="4" customFormat="1" ht="32.25" x14ac:dyDescent="0.35">
      <c r="B80" s="7" t="s">
        <v>49</v>
      </c>
      <c r="C80" s="10">
        <f t="shared" ref="C80:H80" si="18">C46+C12</f>
        <v>6008653.2400000002</v>
      </c>
      <c r="D80" s="10">
        <f t="shared" si="18"/>
        <v>9691222.2899999991</v>
      </c>
      <c r="E80" s="10">
        <f t="shared" si="18"/>
        <v>15699875.529999999</v>
      </c>
      <c r="F80" s="10">
        <f t="shared" si="18"/>
        <v>15234351.27</v>
      </c>
      <c r="G80" s="10">
        <f t="shared" si="18"/>
        <v>9987275.3300000001</v>
      </c>
      <c r="H80" s="10">
        <f t="shared" si="18"/>
        <v>465524.25999999978</v>
      </c>
    </row>
    <row r="81" spans="2:8" s="4" customFormat="1" ht="32.25" x14ac:dyDescent="0.5">
      <c r="B81" s="18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2025-04-23T21:14:44Z</cp:lastPrinted>
  <dcterms:created xsi:type="dcterms:W3CDTF">2020-10-16T01:53:08Z</dcterms:created>
  <dcterms:modified xsi:type="dcterms:W3CDTF">2026-01-14T16:26:06Z</dcterms:modified>
</cp:coreProperties>
</file>