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ODOS\CUENTA PUBLICA\5. DISCIPLINA FINANCIERA\"/>
    </mc:Choice>
  </mc:AlternateContent>
  <xr:revisionPtr revIDLastSave="0" documentId="13_ncr:1_{3C9B2019-37A1-4BF7-ACCE-C97EE14C43EA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31" i="1" l="1"/>
  <c r="G30" i="1" l="1"/>
  <c r="F30" i="1"/>
  <c r="C30" i="1"/>
  <c r="E30" i="1"/>
  <c r="D30" i="1"/>
  <c r="H78" i="1" l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50" i="1"/>
  <c r="H49" i="1"/>
  <c r="H48" i="1"/>
  <c r="G47" i="1"/>
  <c r="G46" i="1" s="1"/>
  <c r="F47" i="1"/>
  <c r="E47" i="1"/>
  <c r="D47" i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G12" i="1" s="1"/>
  <c r="F13" i="1"/>
  <c r="E13" i="1"/>
  <c r="E12" i="1" s="1"/>
  <c r="D13" i="1"/>
  <c r="C13" i="1"/>
  <c r="C12" i="1" s="1"/>
  <c r="G80" i="1" l="1"/>
  <c r="C80" i="1"/>
  <c r="H47" i="1"/>
  <c r="H74" i="1"/>
  <c r="F12" i="1"/>
  <c r="F80" i="1" s="1"/>
  <c r="D46" i="1"/>
  <c r="D12" i="1"/>
  <c r="D80" i="1" s="1"/>
  <c r="H13" i="1"/>
  <c r="H30" i="1"/>
  <c r="E46" i="1"/>
  <c r="E80" i="1" s="1"/>
  <c r="H22" i="1"/>
  <c r="H56" i="1"/>
  <c r="H64" i="1"/>
  <c r="H46" i="1" l="1"/>
  <c r="H12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<sst xmlns="http://schemas.openxmlformats.org/spreadsheetml/2006/main" count="81" uniqueCount="51">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</sst>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8</xdr:col>
      <xdr:colOff>171757</xdr:colOff>
      <xdr:row>2</xdr:row>
      <xdr:rowOff>166687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0" y="190500"/>
          <a:ext cx="550575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topLeftCell="C73" zoomScale="40" zoomScaleNormal="40" workbookViewId="0">
      <selection activeCell="H31" sqref="H3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50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4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4" customFormat="1" ht="64.5" x14ac:dyDescent="0.35">
      <c r="B10" s="19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9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4" customFormat="1" ht="32.25" x14ac:dyDescent="0.35">
      <c r="B12" s="7" t="s">
        <v>13</v>
      </c>
      <c r="C12" s="8">
        <f t="shared" ref="C12:H12" si="0">SUM(C13,C22,C30,C40)</f>
        <v>5113265</v>
      </c>
      <c r="D12" s="8">
        <f t="shared" si="0"/>
        <v>21557</v>
      </c>
      <c r="E12" s="8">
        <f t="shared" si="0"/>
        <v>5134822</v>
      </c>
      <c r="F12" s="8">
        <f t="shared" si="0"/>
        <v>2893102</v>
      </c>
      <c r="G12" s="8">
        <f t="shared" si="0"/>
        <v>2496347</v>
      </c>
      <c r="H12" s="8">
        <f t="shared" si="0"/>
        <v>2241720</v>
      </c>
    </row>
    <row r="13" spans="1:8" s="4" customFormat="1" ht="32.25" x14ac:dyDescent="0.35">
      <c r="B13" s="9" t="s">
        <v>14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s="4" customFormat="1" ht="32.25" x14ac:dyDescent="0.35"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4" customFormat="1" ht="32.25" x14ac:dyDescent="0.35">
      <c r="B15" s="11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4" customFormat="1" ht="32.25" x14ac:dyDescent="0.35">
      <c r="B16" s="11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4" customFormat="1" ht="32.25" x14ac:dyDescent="0.35"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4" customFormat="1" ht="32.25" x14ac:dyDescent="0.35"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4" customFormat="1" ht="32.25" x14ac:dyDescent="0.35">
      <c r="B19" s="11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4" customFormat="1" ht="32.25" x14ac:dyDescent="0.35">
      <c r="B20" s="11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4" customFormat="1" ht="32.25" x14ac:dyDescent="0.35">
      <c r="B21" s="11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4" customFormat="1" ht="32.25" x14ac:dyDescent="0.35">
      <c r="B22" s="9" t="s">
        <v>23</v>
      </c>
      <c r="C22" s="10">
        <f>SUM(C23:C29)</f>
        <v>0</v>
      </c>
      <c r="D22" s="10">
        <f t="shared" ref="D22:G22" si="3">SUM(D23:D29)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>SUM(H23:H29)</f>
        <v>0</v>
      </c>
    </row>
    <row r="23" spans="2:8" s="4" customFormat="1" ht="32.25" x14ac:dyDescent="0.35">
      <c r="B23" s="11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1" t="s">
        <v>25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4" customFormat="1" ht="32.25" x14ac:dyDescent="0.35">
      <c r="B25" s="11" t="s">
        <v>26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4" customFormat="1" ht="32.25" x14ac:dyDescent="0.35">
      <c r="B26" s="11" t="s">
        <v>27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s="4" customFormat="1" ht="32.25" x14ac:dyDescent="0.35"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4" customFormat="1" ht="32.25" x14ac:dyDescent="0.35">
      <c r="B28" s="11" t="s">
        <v>29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4" customFormat="1" ht="32.25" x14ac:dyDescent="0.35">
      <c r="B29" s="11" t="s">
        <v>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4" customFormat="1" ht="32.25" x14ac:dyDescent="0.35">
      <c r="B30" s="9" t="s">
        <v>31</v>
      </c>
      <c r="C30" s="10">
        <f t="shared" ref="C30:H30" si="5">SUM(C31:C39)</f>
        <v>5113265</v>
      </c>
      <c r="D30" s="10">
        <f t="shared" si="5"/>
        <v>21557</v>
      </c>
      <c r="E30" s="10">
        <f t="shared" si="5"/>
        <v>5134822</v>
      </c>
      <c r="F30" s="10">
        <f t="shared" si="5"/>
        <v>2893102</v>
      </c>
      <c r="G30" s="10">
        <f t="shared" si="5"/>
        <v>2496347</v>
      </c>
      <c r="H30" s="10">
        <f t="shared" si="5"/>
        <v>2241720</v>
      </c>
    </row>
    <row r="31" spans="2:8" s="4" customFormat="1" ht="32.25" x14ac:dyDescent="0.35">
      <c r="B31" s="11" t="s">
        <v>32</v>
      </c>
      <c r="C31" s="12">
        <v>5113265</v>
      </c>
      <c r="D31" s="12">
        <v>21557</v>
      </c>
      <c r="E31" s="12">
        <f>+C31+D31</f>
        <v>5134822</v>
      </c>
      <c r="F31" s="12">
        <v>2893102</v>
      </c>
      <c r="G31" s="12">
        <v>2496347</v>
      </c>
      <c r="H31" s="12">
        <f>E31-F31</f>
        <v>2241720</v>
      </c>
    </row>
    <row r="32" spans="2:8" s="4" customFormat="1" ht="32.25" x14ac:dyDescent="0.35">
      <c r="B32" s="11" t="s">
        <v>33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4" customFormat="1" ht="32.25" x14ac:dyDescent="0.35">
      <c r="B33" s="11" t="s">
        <v>34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4" customFormat="1" ht="32.25" x14ac:dyDescent="0.35">
      <c r="B34" s="11" t="s">
        <v>35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4" customFormat="1" ht="32.25" x14ac:dyDescent="0.35">
      <c r="B35" s="11" t="s">
        <v>36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4" customFormat="1" ht="32.25" x14ac:dyDescent="0.35">
      <c r="B36" s="11" t="s">
        <v>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4" customFormat="1" ht="32.25" x14ac:dyDescent="0.35">
      <c r="B37" s="11" t="s">
        <v>38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4" customFormat="1" ht="32.25" x14ac:dyDescent="0.35">
      <c r="B38" s="11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4" customFormat="1" ht="32.25" x14ac:dyDescent="0.35">
      <c r="B39" s="11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4" customFormat="1" ht="64.5" x14ac:dyDescent="0.35">
      <c r="B40" s="13" t="s">
        <v>41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s="4" customFormat="1" ht="32.25" x14ac:dyDescent="0.35">
      <c r="B41" s="14" t="s">
        <v>42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4" customFormat="1" ht="64.5" x14ac:dyDescent="0.35">
      <c r="B42" s="14" t="s">
        <v>43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s="4" customFormat="1" ht="32.25" x14ac:dyDescent="0.35">
      <c r="B43" s="11" t="s">
        <v>44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s="4" customFormat="1" ht="32.25" x14ac:dyDescent="0.35">
      <c r="B44" s="11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s="4" customFormat="1" ht="32.25" x14ac:dyDescent="0.35">
      <c r="B45" s="15"/>
      <c r="C45" s="12"/>
      <c r="D45" s="12"/>
      <c r="E45" s="12"/>
      <c r="F45" s="12"/>
      <c r="G45" s="12"/>
      <c r="H45" s="12"/>
    </row>
    <row r="46" spans="2:8" s="4" customFormat="1" ht="32.25" x14ac:dyDescent="0.35">
      <c r="B46" s="7" t="s">
        <v>46</v>
      </c>
      <c r="C46" s="10">
        <f>SUM(C47,C56,C64,C74)</f>
        <v>0</v>
      </c>
      <c r="D46" s="10">
        <f t="shared" ref="D46:H46" si="9">SUM(D47,D56,D64,D74)</f>
        <v>0</v>
      </c>
      <c r="E46" s="10">
        <f t="shared" si="9"/>
        <v>0</v>
      </c>
      <c r="F46" s="10">
        <f t="shared" si="9"/>
        <v>0</v>
      </c>
      <c r="G46" s="10">
        <f t="shared" si="9"/>
        <v>0</v>
      </c>
      <c r="H46" s="10">
        <f t="shared" si="9"/>
        <v>0</v>
      </c>
    </row>
    <row r="47" spans="2:8" s="4" customFormat="1" ht="32.25" x14ac:dyDescent="0.35">
      <c r="B47" s="9" t="s">
        <v>47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s="4" customFormat="1" ht="32.25" x14ac:dyDescent="0.35">
      <c r="B48" s="11" t="s">
        <v>15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4" customFormat="1" ht="32.25" x14ac:dyDescent="0.35">
      <c r="B49" s="11" t="s">
        <v>16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s="4" customFormat="1" ht="32.25" x14ac:dyDescent="0.35">
      <c r="B50" s="11" t="s">
        <v>17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s="4" customFormat="1" ht="32.25" x14ac:dyDescent="0.35">
      <c r="B51" s="11" t="s">
        <v>18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s="4" customFormat="1" ht="32.25" x14ac:dyDescent="0.35">
      <c r="B52" s="11" t="s">
        <v>19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s="4" customFormat="1" ht="32.25" x14ac:dyDescent="0.35">
      <c r="B53" s="11" t="s">
        <v>20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s="4" customFormat="1" ht="32.25" x14ac:dyDescent="0.35">
      <c r="B54" s="11" t="s">
        <v>21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s="4" customFormat="1" ht="32.25" x14ac:dyDescent="0.35">
      <c r="B55" s="11" t="s">
        <v>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s="4" customFormat="1" ht="32.25" x14ac:dyDescent="0.35">
      <c r="B56" s="9" t="s">
        <v>23</v>
      </c>
      <c r="C56" s="10">
        <f>SUM(C57:C63)</f>
        <v>0</v>
      </c>
      <c r="D56" s="10">
        <f t="shared" ref="D56:H56" si="12">SUM(D57:D63)</f>
        <v>0</v>
      </c>
      <c r="E56" s="10">
        <f t="shared" si="12"/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</row>
    <row r="57" spans="2:8" s="4" customFormat="1" ht="32.25" x14ac:dyDescent="0.35">
      <c r="B57" s="11" t="s">
        <v>24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4" customFormat="1" ht="32.25" x14ac:dyDescent="0.35">
      <c r="B58" s="11" t="s">
        <v>25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3">E58-F58</f>
        <v>0</v>
      </c>
    </row>
    <row r="59" spans="2:8" s="4" customFormat="1" ht="32.25" x14ac:dyDescent="0.35">
      <c r="B59" s="11" t="s">
        <v>26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3"/>
        <v>0</v>
      </c>
    </row>
    <row r="60" spans="2:8" s="4" customFormat="1" ht="32.25" x14ac:dyDescent="0.35">
      <c r="B60" s="11" t="s">
        <v>27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s="4" customFormat="1" ht="32.25" x14ac:dyDescent="0.35">
      <c r="B61" s="11" t="s">
        <v>28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3"/>
        <v>0</v>
      </c>
    </row>
    <row r="62" spans="2:8" s="4" customFormat="1" ht="32.25" x14ac:dyDescent="0.35">
      <c r="B62" s="11" t="s">
        <v>29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s="4" customFormat="1" ht="32.25" x14ac:dyDescent="0.35">
      <c r="B63" s="11" t="s">
        <v>30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s="4" customFormat="1" ht="32.25" x14ac:dyDescent="0.35">
      <c r="B64" s="9" t="s">
        <v>31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s="4" customFormat="1" ht="32.25" x14ac:dyDescent="0.35">
      <c r="B65" s="11" t="s">
        <v>32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4" customFormat="1" ht="32.25" x14ac:dyDescent="0.35">
      <c r="B66" s="11" t="s">
        <v>33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s="4" customFormat="1" ht="32.25" x14ac:dyDescent="0.35">
      <c r="B67" s="11" t="s">
        <v>34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s="4" customFormat="1" ht="32.25" x14ac:dyDescent="0.35">
      <c r="B68" s="11" t="s">
        <v>35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s="4" customFormat="1" ht="32.25" x14ac:dyDescent="0.35">
      <c r="B69" s="11" t="s">
        <v>36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s="4" customFormat="1" ht="32.25" x14ac:dyDescent="0.35">
      <c r="B70" s="11" t="s">
        <v>37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s="4" customFormat="1" ht="32.25" x14ac:dyDescent="0.35">
      <c r="B71" s="11" t="s">
        <v>38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s="4" customFormat="1" ht="32.25" x14ac:dyDescent="0.35">
      <c r="B72" s="11" t="s">
        <v>39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s="4" customFormat="1" ht="32.25" x14ac:dyDescent="0.35">
      <c r="B73" s="11" t="s">
        <v>40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s="4" customFormat="1" ht="32.25" x14ac:dyDescent="0.35">
      <c r="B74" s="9" t="s">
        <v>48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s="4" customFormat="1" ht="32.25" x14ac:dyDescent="0.35">
      <c r="B75" s="14" t="s">
        <v>42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4" customFormat="1" ht="64.5" x14ac:dyDescent="0.35">
      <c r="B76" s="14" t="s">
        <v>43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s="4" customFormat="1" ht="32.25" x14ac:dyDescent="0.35">
      <c r="B77" s="11" t="s">
        <v>44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s="4" customFormat="1" ht="32.25" x14ac:dyDescent="0.35">
      <c r="B78" s="11" t="s">
        <v>45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s="4" customFormat="1" ht="32.25" x14ac:dyDescent="0.35">
      <c r="B79" s="16"/>
      <c r="C79" s="17"/>
      <c r="D79" s="17"/>
      <c r="E79" s="17"/>
      <c r="F79" s="17"/>
      <c r="G79" s="17"/>
      <c r="H79" s="17"/>
    </row>
    <row r="80" spans="2:8" s="4" customFormat="1" ht="32.25" x14ac:dyDescent="0.35">
      <c r="B80" s="7" t="s">
        <v>49</v>
      </c>
      <c r="C80" s="10">
        <f t="shared" ref="C80:H80" si="18">C46+C12</f>
        <v>5113265</v>
      </c>
      <c r="D80" s="10">
        <f t="shared" si="18"/>
        <v>21557</v>
      </c>
      <c r="E80" s="10">
        <f t="shared" si="18"/>
        <v>5134822</v>
      </c>
      <c r="F80" s="10">
        <f t="shared" si="18"/>
        <v>2893102</v>
      </c>
      <c r="G80" s="10">
        <f t="shared" si="18"/>
        <v>2496347</v>
      </c>
      <c r="H80" s="10">
        <f t="shared" si="18"/>
        <v>2241720</v>
      </c>
    </row>
    <row r="81" spans="2:8" s="4" customFormat="1" ht="32.25" x14ac:dyDescent="0.5">
      <c r="B81" s="18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 Garcìa Jiménez</cp:lastModifiedBy>
  <cp:lastPrinted>2024-04-12T19:33:43Z</cp:lastPrinted>
  <dcterms:created xsi:type="dcterms:W3CDTF">2020-10-16T01:53:08Z</dcterms:created>
  <dcterms:modified xsi:type="dcterms:W3CDTF">2024-07-16T19:01:31Z</dcterms:modified>
</cp:coreProperties>
</file>